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1621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0" i="5"/>
  <c r="C9"/>
  <c r="C8"/>
  <c r="C15" l="1"/>
  <c r="C14"/>
  <c r="C13"/>
  <c r="C12"/>
  <c r="C11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<sst xmlns="http://schemas.openxmlformats.org/spreadsheetml/2006/main" count="17" uniqueCount="17">
  <si>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</si>
  <si>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</si>
  <si>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</si>
  <si>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</si>
  <si>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</si>
  <si>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</si>
  <si>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</si>
  <si>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</si>
  <si>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</si>
  <si>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</si>
  <si>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Логунова, 22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</si>
  <si>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</si>
  <si>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</si>
  <si>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</si>
  <si>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</si>
  <si>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Общая площадь МКД, м.кв.</t>
  </si>
  <si>
    <t>сумма, руб.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</si>
</sst>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J15" sqref="J15"/>
    </sheetView>
  </sheetViews>
  <sheetFormatPr defaultColWidth="9.140625" defaultRowHeight="15.75"/>
  <cols>
    <col min="1" max="1" width="5.42578125" style="12" customWidth="1"/>
    <col min="2" max="2" width="62.85546875" style="10" customWidth="1"/>
    <col min="3" max="3" width="16.5703125" style="10" customWidth="1"/>
    <col min="4" max="16384" width="9.140625" style="10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9" t="s">
        <v>0</v>
      </c>
      <c r="B4" s="3"/>
      <c r="C4" s="30" t="s">
        <v>16</v>
      </c>
    </row>
    <row r="5" spans="1:3">
      <c r="A5" s="29"/>
      <c r="B5" s="4" t="s">
        <v>1</v>
      </c>
      <c r="C5" s="31"/>
    </row>
    <row r="6" spans="1:3" ht="9.75" customHeight="1">
      <c r="A6" s="29"/>
      <c r="B6" s="6"/>
      <c r="C6" s="32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7">
        <f>5.07*12*C17</f>
        <v>714663.14400000009</v>
      </c>
    </row>
    <row r="9" spans="1:3">
      <c r="A9" s="9">
        <v>2</v>
      </c>
      <c r="B9" s="15" t="s">
        <v>3</v>
      </c>
      <c r="C9" s="17">
        <f>2.27*12*C17</f>
        <v>319977.38400000002</v>
      </c>
    </row>
    <row r="10" spans="1:3">
      <c r="A10" s="9">
        <v>3</v>
      </c>
      <c r="B10" s="15" t="s">
        <v>11</v>
      </c>
      <c r="C10" s="17">
        <f>4.38*12*C17</f>
        <v>617401.29600000009</v>
      </c>
    </row>
    <row r="11" spans="1:3" s="13" customFormat="1">
      <c r="A11" s="9">
        <v>4</v>
      </c>
      <c r="B11" s="18" t="s">
        <v>9</v>
      </c>
      <c r="C11" s="22">
        <f>1.86*12*C17</f>
        <v>262184.11200000002</v>
      </c>
    </row>
    <row r="12" spans="1:3">
      <c r="A12" s="9">
        <v>5</v>
      </c>
      <c r="B12" s="19" t="s">
        <v>4</v>
      </c>
      <c r="C12" s="20">
        <f>1.52*12*C17</f>
        <v>214257.98400000003</v>
      </c>
    </row>
    <row r="13" spans="1:3">
      <c r="A13" s="9">
        <v>6</v>
      </c>
      <c r="B13" s="15" t="s">
        <v>5</v>
      </c>
      <c r="C13" s="21">
        <f>4.65*12*C17</f>
        <v>655460.28</v>
      </c>
    </row>
    <row r="14" spans="1:3">
      <c r="A14" s="9">
        <v>7</v>
      </c>
      <c r="B14" s="15" t="s">
        <v>8</v>
      </c>
      <c r="C14" s="17">
        <f>1.85*12*C17</f>
        <v>260774.52000000005</v>
      </c>
    </row>
    <row r="15" spans="1:3">
      <c r="A15" s="9">
        <v>8</v>
      </c>
      <c r="B15" s="15" t="s">
        <v>12</v>
      </c>
      <c r="C15" s="17">
        <f>0.9*12*C17</f>
        <v>126863.28000000001</v>
      </c>
    </row>
    <row r="16" spans="1:3">
      <c r="A16" s="11"/>
      <c r="B16" s="16" t="s">
        <v>6</v>
      </c>
      <c r="C16" s="8">
        <f>SUM(C8:C15)</f>
        <v>3171582</v>
      </c>
    </row>
    <row r="17" spans="1:4">
      <c r="A17" s="26"/>
      <c r="B17" s="27" t="s">
        <v>15</v>
      </c>
      <c r="C17" s="28">
        <v>11746.6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2015-02-16T08:25:24Z</dcterms:modified>
</cp:coreProperties>
</file>