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3"/>
  <c r="C12"/>
  <c r="C11"/>
  <c r="C9"/>
  <c r="C8"/>
  <c r="C7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<sst xmlns="http://schemas.openxmlformats.org/spreadsheetml/2006/main" count="20" uniqueCount="20">
  <si>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</si>
  <si>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</si>
  <si>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</si>
  <si>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</si>
  <si>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</si>
  <si>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</si>
  <si>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</si>
  <si>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</si>
  <si>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</si>
  <si>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</si>
  <si>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</si>
  <si>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7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</si>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</sst>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3">
          <cell r="O163">
            <v>3877.8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F16" sqref="F16"/>
    </sheetView>
  </sheetViews>
  <sheetFormatPr defaultRowHeight="15.75"/>
  <cols>
    <col min="1" max="1" width="5.42578125" style="8" customWidth="1"/>
    <col min="2" max="2" width="67.28515625" style="7" customWidth="1"/>
    <col min="3" max="3" width="15" style="7" customWidth="1"/>
    <col min="4" max="4" width="9.140625" style="7"/>
    <col min="5" max="5" width="10.7109375" style="7" bestFit="1" customWidth="1"/>
    <col min="6" max="16384" width="9.140625" style="7"/>
  </cols>
  <sheetData>
    <row r="1" spans="1:5">
      <c r="A1" s="22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12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f>(4.52*3+5.34*9)*C15</f>
        <v>238950.03600000002</v>
      </c>
    </row>
    <row r="8" spans="1:5">
      <c r="A8" s="5">
        <v>2</v>
      </c>
      <c r="B8" s="17" t="s">
        <v>3</v>
      </c>
      <c r="C8" s="9">
        <f>2.88*12*C15</f>
        <v>134016.76800000001</v>
      </c>
    </row>
    <row r="9" spans="1:5">
      <c r="A9" s="5">
        <v>3</v>
      </c>
      <c r="B9" s="17" t="s">
        <v>4</v>
      </c>
      <c r="C9" s="9">
        <f>3.12*C15</f>
        <v>12098.736000000001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f>18.33*C15</f>
        <v>71080.073999999993</v>
      </c>
    </row>
    <row r="12" spans="1:5">
      <c r="A12" s="5">
        <v>6</v>
      </c>
      <c r="B12" s="16" t="s">
        <v>6</v>
      </c>
      <c r="C12" s="6">
        <f>56.04*C15</f>
        <v>217311.91200000001</v>
      </c>
    </row>
    <row r="13" spans="1:5">
      <c r="A13" s="5">
        <v>7</v>
      </c>
      <c r="B13" s="17" t="s">
        <v>9</v>
      </c>
      <c r="C13" s="18">
        <f>(2.02*3+2.2*9)*C15</f>
        <v>100279.908</v>
      </c>
    </row>
    <row r="14" spans="1:5">
      <c r="A14" s="23">
        <v>8</v>
      </c>
      <c r="B14" s="16" t="s">
        <v>7</v>
      </c>
      <c r="C14" s="6">
        <f>C7+C8+C9+C11+C12+C13</f>
        <v>773737.43399999989</v>
      </c>
    </row>
    <row r="15" spans="1:5">
      <c r="A15" s="23">
        <v>9</v>
      </c>
      <c r="B15" s="24" t="s">
        <v>13</v>
      </c>
      <c r="C15" s="15">
        <f>[1]Лист1!$O$163</f>
        <v>3877.8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900919.88</v>
      </c>
    </row>
    <row r="20" spans="1:3" ht="31.5">
      <c r="B20" s="30" t="s">
        <v>18</v>
      </c>
      <c r="C20" s="32">
        <f>C14-C19</f>
        <v>-127182.44600000011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2014-12-03T02:54:16Z</dcterms:modified>
</cp:coreProperties>
</file>