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75" i="2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74"/>
  <c r="C52"/>
  <c r="F52" s="1"/>
  <c r="C8"/>
</calcChain>
</file>

<file path=xl/sharedStrings.xml><?xml version="1.0" encoding="utf-8"?>
<sst xmlns="http://schemas.openxmlformats.org/spreadsheetml/2006/main" count="126" uniqueCount="103">
  <si>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</si>
  <si>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</si>
  <si>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</si>
  <si>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</si>
  <si>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</si>
  <si>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</si>
  <si>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</si>
  <si>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</si>
  <si>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</si>
  <si>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</si>
  <si>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</si>
  <si>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</si>
  <si>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</si>
  <si>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</si>
  <si>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</si>
  <si>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</si>
  <si>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</si>
  <si>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</si>
  <si>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</si>
  <si>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</si>
  <si>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</si>
  <si>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</si>
  <si>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</si>
  <si>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</si>
  <si>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</si>
  <si>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</si>
  <si>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</si>
  <si>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</si>
  <si>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</si>
  <si>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</si>
  <si>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</si>
  <si>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</si>
  <si>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</si>
  <si>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</si>
  <si>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</si>
  <si>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</si>
  <si>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</si>
  <si>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</si>
  <si>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</si>
  <si>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</si>
  <si>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</si>
  <si>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</si>
  <si>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</si>
  <si>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</si>
  <si>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</si>
  <si>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</si>
  <si>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</si>
  <si>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</si>
  <si>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</si>
  <si>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</si>
  <si>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22  по ул. А.Логунова  </t>
  </si>
  <si>
    <t>межпанел. швы,  20 м.п.</t>
  </si>
  <si>
    <t>тепловые узлы, 6 шт</t>
  </si>
  <si>
    <t>Остаток средств(+), перерасход(-)</t>
  </si>
  <si>
    <t>Получено за 2013 год</t>
  </si>
  <si>
    <t>1132.63</t>
  </si>
  <si>
    <t>1137.10</t>
  </si>
  <si>
    <t>1220.02</t>
  </si>
  <si>
    <t>21170.16</t>
  </si>
  <si>
    <t>3869.60</t>
  </si>
  <si>
    <t>9484.41</t>
  </si>
  <si>
    <t>746.15</t>
  </si>
  <si>
    <t>4849.14</t>
  </si>
  <si>
    <t>13075.43</t>
  </si>
  <si>
    <t>4457.78</t>
  </si>
  <si>
    <t>18436.80</t>
  </si>
  <si>
    <t>1492.30</t>
  </si>
  <si>
    <t>1467.73</t>
  </si>
  <si>
    <t>33291.25</t>
  </si>
  <si>
    <t>1141.57</t>
  </si>
  <si>
    <t>204.51</t>
  </si>
  <si>
    <t>3640.81</t>
  </si>
  <si>
    <t>6831.75</t>
  </si>
  <si>
    <t>1474.43</t>
  </si>
  <si>
    <t>1465.49</t>
  </si>
  <si>
    <t>2214.35</t>
  </si>
  <si>
    <t>7073.82</t>
  </si>
  <si>
    <t>4393.64</t>
  </si>
  <si>
    <t>3006.19</t>
  </si>
  <si>
    <t>8495.35</t>
  </si>
  <si>
    <t>6290.35</t>
  </si>
  <si>
    <t>1134.86</t>
  </si>
  <si>
    <t>15162.76</t>
  </si>
  <si>
    <t>1490.07</t>
  </si>
  <si>
    <t>17709.95</t>
  </si>
  <si>
    <t>748.38</t>
  </si>
  <si>
    <t>9073.40</t>
  </si>
  <si>
    <t>6601.16</t>
  </si>
  <si>
    <t>12902.14</t>
  </si>
  <si>
    <t>8088.27</t>
  </si>
  <si>
    <t>1461.28</t>
  </si>
  <si>
    <t>43130.35</t>
  </si>
  <si>
    <t>34052.35</t>
  </si>
  <si>
    <t>7157.57</t>
  </si>
  <si>
    <t>2986.35</t>
  </si>
  <si>
    <t>39733.43</t>
  </si>
  <si>
    <t>1096.61</t>
  </si>
  <si>
    <t>49 Кварт.</t>
  </si>
  <si>
    <t>372486.59</t>
  </si>
  <si>
    <t>110а</t>
  </si>
  <si>
    <t>200а</t>
  </si>
  <si>
    <t>кровля, 0,035 тыс.м2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</si>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</sst>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9"/>
  <sheetViews>
    <sheetView tabSelected="1" zoomScale="110" zoomScaleNormal="110" workbookViewId="0">
      <selection activeCell="F5" sqref="F5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1" t="s">
        <v>50</v>
      </c>
    </row>
    <row r="3" spans="1:9">
      <c r="B3" s="3" t="s">
        <v>47</v>
      </c>
    </row>
    <row r="5" spans="1:9">
      <c r="B5" s="2" t="s">
        <v>16</v>
      </c>
      <c r="C5" s="12">
        <v>1986</v>
      </c>
    </row>
    <row r="6" spans="1:9" hidden="1">
      <c r="B6" s="2" t="s">
        <v>17</v>
      </c>
      <c r="C6" s="12">
        <v>11797.5</v>
      </c>
    </row>
    <row r="7" spans="1:9" hidden="1">
      <c r="B7" s="2" t="s">
        <v>18</v>
      </c>
      <c r="C7" s="12">
        <v>48.9</v>
      </c>
    </row>
    <row r="8" spans="1:9">
      <c r="B8" s="2" t="s">
        <v>102</v>
      </c>
      <c r="C8" s="12">
        <f>SUM(C6:C7)</f>
        <v>11846.4</v>
      </c>
    </row>
    <row r="10" spans="1:9">
      <c r="A10" s="52">
        <v>1</v>
      </c>
      <c r="B10" s="53" t="s">
        <v>19</v>
      </c>
      <c r="C10" s="26"/>
      <c r="E10" s="27" t="s">
        <v>26</v>
      </c>
    </row>
    <row r="11" spans="1:9" ht="6" customHeight="1">
      <c r="A11" s="72" t="s">
        <v>0</v>
      </c>
      <c r="B11" s="4"/>
      <c r="C11" s="69" t="s">
        <v>20</v>
      </c>
      <c r="D11" s="69" t="s">
        <v>21</v>
      </c>
      <c r="E11" s="69" t="s">
        <v>22</v>
      </c>
    </row>
    <row r="12" spans="1:9">
      <c r="A12" s="72"/>
      <c r="B12" s="5" t="s">
        <v>1</v>
      </c>
      <c r="C12" s="70"/>
      <c r="D12" s="70"/>
      <c r="E12" s="70"/>
    </row>
    <row r="13" spans="1:9" ht="3" customHeight="1">
      <c r="A13" s="72"/>
      <c r="B13" s="7"/>
      <c r="C13" s="71"/>
      <c r="D13" s="71"/>
      <c r="E13" s="71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0" t="s">
        <v>3</v>
      </c>
      <c r="C15" s="61">
        <v>793048.88</v>
      </c>
      <c r="D15" s="61">
        <v>777187.90240000014</v>
      </c>
      <c r="E15" s="61">
        <v>777187.90240000014</v>
      </c>
      <c r="F15" s="30"/>
    </row>
    <row r="16" spans="1:9" ht="15" customHeight="1">
      <c r="A16" s="11" t="s">
        <v>4</v>
      </c>
      <c r="B16" s="20" t="s">
        <v>5</v>
      </c>
      <c r="C16" s="58">
        <v>167923.16</v>
      </c>
      <c r="D16" s="58">
        <v>164564.69680000001</v>
      </c>
      <c r="E16" s="58">
        <v>164564.69680000001</v>
      </c>
      <c r="G16" s="18"/>
      <c r="I16" s="18"/>
    </row>
    <row r="17" spans="1:8" ht="15" customHeight="1">
      <c r="A17" s="11" t="s">
        <v>6</v>
      </c>
      <c r="B17" s="20" t="s">
        <v>7</v>
      </c>
      <c r="C17" s="58">
        <v>440269.08</v>
      </c>
      <c r="D17" s="58">
        <v>431463.69839999999</v>
      </c>
      <c r="E17" s="58">
        <v>431463.69839999999</v>
      </c>
    </row>
    <row r="18" spans="1:8" ht="15" customHeight="1">
      <c r="A18" s="11" t="s">
        <v>8</v>
      </c>
      <c r="B18" s="54" t="s">
        <v>9</v>
      </c>
      <c r="C18" s="55">
        <v>35278</v>
      </c>
      <c r="D18" s="58">
        <v>34572.44</v>
      </c>
      <c r="E18" s="58">
        <v>34572.44</v>
      </c>
      <c r="F18" s="30"/>
    </row>
    <row r="19" spans="1:8" s="12" customFormat="1" ht="15" customHeight="1">
      <c r="A19" s="11" t="s">
        <v>10</v>
      </c>
      <c r="B19" s="20" t="s">
        <v>37</v>
      </c>
      <c r="C19" s="58">
        <v>149578.64000000001</v>
      </c>
      <c r="D19" s="58">
        <v>146587.06720000002</v>
      </c>
      <c r="E19" s="58">
        <v>146587.06720000002</v>
      </c>
      <c r="F19" s="1"/>
      <c r="G19" s="57"/>
    </row>
    <row r="20" spans="1:8" s="3" customFormat="1" ht="15" customHeight="1">
      <c r="A20" s="10">
        <v>2</v>
      </c>
      <c r="B20" s="40" t="s">
        <v>11</v>
      </c>
      <c r="C20" s="60">
        <v>252590.35</v>
      </c>
      <c r="D20" s="60">
        <v>247538.54300000001</v>
      </c>
      <c r="E20" s="60">
        <v>247538.54300000001</v>
      </c>
      <c r="F20" s="68"/>
    </row>
    <row r="21" spans="1:8" s="3" customFormat="1" ht="15" customHeight="1">
      <c r="A21" s="10">
        <v>3</v>
      </c>
      <c r="B21" s="40" t="s">
        <v>42</v>
      </c>
      <c r="C21" s="61">
        <v>534814.15999999992</v>
      </c>
      <c r="D21" s="60">
        <v>524117.87679999991</v>
      </c>
      <c r="E21" s="60">
        <v>524117.87679999991</v>
      </c>
      <c r="F21" s="14"/>
    </row>
    <row r="22" spans="1:8" s="14" customFormat="1" ht="15" customHeight="1">
      <c r="A22" s="10">
        <v>4</v>
      </c>
      <c r="B22" s="33" t="s">
        <v>36</v>
      </c>
      <c r="C22" s="38">
        <v>183445.47</v>
      </c>
      <c r="D22" s="60">
        <v>170810.88</v>
      </c>
      <c r="E22" s="60"/>
      <c r="F22" s="31"/>
    </row>
    <row r="23" spans="1:8" s="3" customFormat="1" ht="15" customHeight="1">
      <c r="A23" s="10">
        <v>5</v>
      </c>
      <c r="B23" s="41" t="s">
        <v>12</v>
      </c>
      <c r="C23" s="38">
        <v>215551.87</v>
      </c>
      <c r="D23" s="60">
        <v>211240.83259999999</v>
      </c>
      <c r="E23" s="60">
        <v>211240.83259999999</v>
      </c>
      <c r="F23" s="14"/>
    </row>
    <row r="24" spans="1:8" s="3" customFormat="1" ht="15" customHeight="1">
      <c r="A24" s="10">
        <v>6</v>
      </c>
      <c r="B24" s="42" t="s">
        <v>13</v>
      </c>
      <c r="C24" s="61">
        <v>651186.01</v>
      </c>
      <c r="D24" s="60">
        <v>638162.28980000003</v>
      </c>
      <c r="E24" s="60">
        <v>638162.28980000003</v>
      </c>
      <c r="F24" s="31"/>
    </row>
    <row r="25" spans="1:8" s="3" customFormat="1" ht="15" customHeight="1">
      <c r="A25" s="10">
        <v>7</v>
      </c>
      <c r="B25" s="40" t="s">
        <v>14</v>
      </c>
      <c r="C25" s="59">
        <v>294287.62</v>
      </c>
      <c r="D25" s="60">
        <v>288401.8676</v>
      </c>
      <c r="E25" s="60">
        <v>288401.8676</v>
      </c>
      <c r="F25" s="14"/>
    </row>
    <row r="26" spans="1:8" ht="20.25" customHeight="1">
      <c r="A26" s="15"/>
      <c r="B26" s="42" t="s">
        <v>15</v>
      </c>
      <c r="C26" s="43">
        <v>2924924.3600000003</v>
      </c>
      <c r="D26" s="43">
        <v>2857460.1922000004</v>
      </c>
      <c r="E26" s="43">
        <v>2686649.3122</v>
      </c>
      <c r="F26" s="34"/>
      <c r="G26" s="35"/>
      <c r="H26" s="56"/>
    </row>
    <row r="27" spans="1:8">
      <c r="C27" s="19"/>
    </row>
    <row r="29" spans="1:8" s="3" customFormat="1">
      <c r="A29" s="14" t="s">
        <v>4</v>
      </c>
      <c r="B29" s="3" t="s">
        <v>30</v>
      </c>
      <c r="C29" s="27"/>
      <c r="D29" s="27"/>
      <c r="E29" s="27"/>
      <c r="F29" s="14" t="s">
        <v>26</v>
      </c>
    </row>
    <row r="30" spans="1:8" ht="12" customHeight="1">
      <c r="A30" s="72" t="s">
        <v>0</v>
      </c>
      <c r="B30" s="4"/>
      <c r="C30" s="69" t="s">
        <v>32</v>
      </c>
      <c r="D30" s="69" t="s">
        <v>20</v>
      </c>
      <c r="E30" s="69" t="s">
        <v>21</v>
      </c>
      <c r="F30" s="69" t="s">
        <v>53</v>
      </c>
    </row>
    <row r="31" spans="1:8">
      <c r="A31" s="72"/>
      <c r="B31" s="5" t="s">
        <v>23</v>
      </c>
      <c r="C31" s="70"/>
      <c r="D31" s="70"/>
      <c r="E31" s="70"/>
      <c r="F31" s="74"/>
    </row>
    <row r="32" spans="1:8" ht="20.25" customHeight="1">
      <c r="A32" s="72"/>
      <c r="B32" s="7"/>
      <c r="C32" s="71"/>
      <c r="D32" s="71"/>
      <c r="E32" s="71"/>
      <c r="F32" s="75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0</v>
      </c>
      <c r="D34" s="39">
        <v>183445.47</v>
      </c>
      <c r="E34" s="39">
        <v>170810.88</v>
      </c>
      <c r="F34" s="39">
        <v>170810.88</v>
      </c>
    </row>
    <row r="35" spans="1:6">
      <c r="A35" s="8"/>
      <c r="B35" s="23" t="s">
        <v>48</v>
      </c>
      <c r="C35" s="8"/>
      <c r="D35" s="8"/>
      <c r="E35" s="8"/>
      <c r="F35" s="8"/>
    </row>
    <row r="36" spans="1:6">
      <c r="A36" s="8">
        <v>1</v>
      </c>
      <c r="B36" s="23" t="s">
        <v>51</v>
      </c>
      <c r="C36" s="8">
        <v>9840</v>
      </c>
      <c r="D36" s="8"/>
      <c r="E36" s="8"/>
      <c r="F36" s="8"/>
    </row>
    <row r="37" spans="1:6">
      <c r="A37" s="8">
        <v>2</v>
      </c>
      <c r="B37" s="23" t="s">
        <v>101</v>
      </c>
      <c r="C37" s="8">
        <v>18410</v>
      </c>
      <c r="D37" s="8"/>
      <c r="E37" s="8"/>
      <c r="F37" s="8"/>
    </row>
    <row r="38" spans="1:6">
      <c r="A38" s="15">
        <v>3</v>
      </c>
      <c r="B38" s="13" t="s">
        <v>52</v>
      </c>
      <c r="C38" s="15">
        <v>64266</v>
      </c>
      <c r="D38" s="28"/>
      <c r="E38" s="28"/>
      <c r="F38" s="15"/>
    </row>
    <row r="39" spans="1:6">
      <c r="A39" s="15">
        <v>4</v>
      </c>
      <c r="B39" s="13" t="s">
        <v>43</v>
      </c>
      <c r="C39" s="15">
        <v>0</v>
      </c>
      <c r="D39" s="28"/>
      <c r="E39" s="28"/>
      <c r="F39" s="15"/>
    </row>
    <row r="40" spans="1:6">
      <c r="A40" s="15"/>
      <c r="B40" s="13" t="s">
        <v>39</v>
      </c>
      <c r="C40" s="15">
        <v>92516</v>
      </c>
      <c r="D40" s="13"/>
      <c r="E40" s="13"/>
      <c r="F40" s="13"/>
    </row>
    <row r="41" spans="1:6">
      <c r="A41" s="44"/>
      <c r="B41" s="47"/>
      <c r="C41" s="44"/>
      <c r="D41" s="50"/>
      <c r="E41" s="50"/>
      <c r="F41" s="50"/>
    </row>
    <row r="42" spans="1:6">
      <c r="A42" s="44"/>
      <c r="B42" s="47"/>
      <c r="C42" s="44"/>
      <c r="D42" s="50"/>
      <c r="E42" s="50"/>
      <c r="F42" s="50"/>
    </row>
    <row r="43" spans="1:6">
      <c r="C43" s="36"/>
    </row>
    <row r="44" spans="1:6" s="3" customFormat="1">
      <c r="A44" s="14" t="s">
        <v>27</v>
      </c>
      <c r="B44" s="3" t="s">
        <v>46</v>
      </c>
      <c r="C44" s="27"/>
      <c r="D44" s="27"/>
      <c r="E44" s="27"/>
      <c r="F44" s="14" t="s">
        <v>26</v>
      </c>
    </row>
    <row r="45" spans="1:6">
      <c r="A45" s="72" t="s">
        <v>0</v>
      </c>
      <c r="B45" s="4"/>
      <c r="C45" s="69" t="s">
        <v>44</v>
      </c>
      <c r="D45" s="69" t="s">
        <v>20</v>
      </c>
      <c r="E45" s="69" t="s">
        <v>21</v>
      </c>
      <c r="F45" s="69" t="s">
        <v>45</v>
      </c>
    </row>
    <row r="46" spans="1:6">
      <c r="A46" s="72"/>
      <c r="B46" s="17" t="s">
        <v>28</v>
      </c>
      <c r="C46" s="70"/>
      <c r="D46" s="70"/>
      <c r="E46" s="70"/>
      <c r="F46" s="76"/>
    </row>
    <row r="47" spans="1:6" ht="20.25" customHeight="1">
      <c r="A47" s="72"/>
      <c r="B47" s="7"/>
      <c r="C47" s="71"/>
      <c r="D47" s="71"/>
      <c r="E47" s="71"/>
      <c r="F47" s="77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54</v>
      </c>
      <c r="C49" s="15"/>
      <c r="D49" s="28"/>
      <c r="E49" s="28"/>
      <c r="F49" s="15">
        <v>5858</v>
      </c>
    </row>
    <row r="50" spans="1:6">
      <c r="A50" s="15"/>
      <c r="B50" s="16" t="s">
        <v>29</v>
      </c>
      <c r="C50" s="28"/>
      <c r="D50" s="28"/>
      <c r="E50" s="28"/>
      <c r="F50" s="15"/>
    </row>
    <row r="51" spans="1:6">
      <c r="A51" s="15"/>
      <c r="B51" s="13"/>
      <c r="C51" s="37"/>
      <c r="D51" s="37"/>
      <c r="E51" s="37"/>
      <c r="F51" s="39"/>
    </row>
    <row r="52" spans="1:6">
      <c r="A52" s="15"/>
      <c r="B52" s="13" t="s">
        <v>39</v>
      </c>
      <c r="C52" s="37">
        <f>SUM(C51:C51)</f>
        <v>0</v>
      </c>
      <c r="D52" s="37"/>
      <c r="E52" s="37"/>
      <c r="F52" s="38">
        <f>F49-C52</f>
        <v>5858</v>
      </c>
    </row>
    <row r="53" spans="1:6">
      <c r="A53" s="44"/>
      <c r="B53" s="47"/>
      <c r="C53" s="48"/>
      <c r="D53" s="48"/>
      <c r="E53" s="48"/>
      <c r="F53" s="49"/>
    </row>
    <row r="54" spans="1:6">
      <c r="A54" s="44"/>
      <c r="B54" s="47"/>
      <c r="C54" s="48"/>
      <c r="D54" s="48"/>
      <c r="E54" s="48"/>
      <c r="F54" s="49"/>
    </row>
    <row r="56" spans="1:6" s="3" customFormat="1">
      <c r="A56" s="14">
        <v>3</v>
      </c>
      <c r="B56" s="3" t="s">
        <v>24</v>
      </c>
      <c r="C56" s="27" t="s">
        <v>26</v>
      </c>
      <c r="D56" s="27"/>
      <c r="E56" s="27"/>
      <c r="F56" s="14"/>
    </row>
    <row r="57" spans="1:6">
      <c r="A57" s="72" t="s">
        <v>0</v>
      </c>
      <c r="B57" s="4"/>
      <c r="C57" s="69" t="s">
        <v>32</v>
      </c>
    </row>
    <row r="58" spans="1:6">
      <c r="A58" s="72"/>
      <c r="B58" s="5" t="s">
        <v>23</v>
      </c>
      <c r="C58" s="70"/>
    </row>
    <row r="59" spans="1:6">
      <c r="A59" s="72"/>
      <c r="B59" s="7"/>
      <c r="C59" s="71"/>
    </row>
    <row r="60" spans="1:6">
      <c r="A60" s="8">
        <v>1</v>
      </c>
      <c r="B60" s="9">
        <v>2</v>
      </c>
      <c r="C60" s="8">
        <v>3</v>
      </c>
    </row>
    <row r="61" spans="1:6">
      <c r="A61" s="15"/>
      <c r="B61" s="21"/>
      <c r="C61" s="22"/>
    </row>
    <row r="62" spans="1:6">
      <c r="A62" s="44"/>
      <c r="B62" s="45"/>
      <c r="C62" s="46"/>
    </row>
    <row r="63" spans="1:6">
      <c r="A63" s="44"/>
      <c r="B63" s="45"/>
      <c r="C63" s="46"/>
    </row>
    <row r="64" spans="1:6">
      <c r="A64" s="44"/>
      <c r="B64" s="45"/>
      <c r="C64" s="46"/>
    </row>
    <row r="65" spans="1:6">
      <c r="A65" s="44"/>
      <c r="B65" s="45"/>
      <c r="C65" s="46"/>
    </row>
    <row r="66" spans="1:6">
      <c r="A66" s="44"/>
      <c r="B66" s="45"/>
      <c r="C66" s="46"/>
    </row>
    <row r="67" spans="1:6">
      <c r="A67" s="44"/>
      <c r="B67" s="45"/>
      <c r="C67" s="46"/>
    </row>
    <row r="68" spans="1:6" s="3" customFormat="1">
      <c r="A68" s="14">
        <v>5</v>
      </c>
      <c r="B68" s="3" t="s">
        <v>25</v>
      </c>
      <c r="C68" s="27" t="s">
        <v>26</v>
      </c>
      <c r="D68" s="27"/>
      <c r="E68" s="27"/>
      <c r="F68" s="14"/>
    </row>
    <row r="69" spans="1:6">
      <c r="A69" s="72" t="s">
        <v>0</v>
      </c>
      <c r="B69" s="24"/>
      <c r="C69" s="69" t="s">
        <v>31</v>
      </c>
    </row>
    <row r="70" spans="1:6">
      <c r="A70" s="72"/>
      <c r="B70" s="6" t="s">
        <v>38</v>
      </c>
      <c r="C70" s="70"/>
    </row>
    <row r="71" spans="1:6">
      <c r="A71" s="72"/>
      <c r="B71" s="7"/>
      <c r="C71" s="71"/>
    </row>
    <row r="72" spans="1:6">
      <c r="A72" s="11">
        <v>1</v>
      </c>
      <c r="B72" s="63">
        <v>2</v>
      </c>
      <c r="C72" s="64">
        <v>3</v>
      </c>
    </row>
    <row r="73" spans="1:6">
      <c r="A73" s="62">
        <v>1</v>
      </c>
      <c r="B73" s="65">
        <v>2</v>
      </c>
      <c r="C73" s="65" t="s">
        <v>55</v>
      </c>
    </row>
    <row r="74" spans="1:6">
      <c r="A74" s="62">
        <f>A73+1</f>
        <v>2</v>
      </c>
      <c r="B74" s="65">
        <v>7</v>
      </c>
      <c r="C74" s="65" t="s">
        <v>56</v>
      </c>
    </row>
    <row r="75" spans="1:6">
      <c r="A75" s="62">
        <f t="shared" ref="A75:A121" si="0">A74+1</f>
        <v>3</v>
      </c>
      <c r="B75" s="65">
        <v>17</v>
      </c>
      <c r="C75" s="65" t="s">
        <v>57</v>
      </c>
    </row>
    <row r="76" spans="1:6">
      <c r="A76" s="62">
        <f t="shared" si="0"/>
        <v>4</v>
      </c>
      <c r="B76" s="65">
        <v>23</v>
      </c>
      <c r="C76" s="65" t="s">
        <v>56</v>
      </c>
    </row>
    <row r="77" spans="1:6">
      <c r="A77" s="62">
        <f t="shared" si="0"/>
        <v>5</v>
      </c>
      <c r="B77" s="65">
        <v>27</v>
      </c>
      <c r="C77" s="65" t="s">
        <v>56</v>
      </c>
    </row>
    <row r="78" spans="1:6">
      <c r="A78" s="62">
        <f t="shared" si="0"/>
        <v>6</v>
      </c>
      <c r="B78" s="65">
        <v>34</v>
      </c>
      <c r="C78" s="65" t="s">
        <v>58</v>
      </c>
    </row>
    <row r="79" spans="1:6">
      <c r="A79" s="62">
        <f t="shared" si="0"/>
        <v>7</v>
      </c>
      <c r="B79" s="65">
        <v>36</v>
      </c>
      <c r="C79" s="65" t="s">
        <v>59</v>
      </c>
    </row>
    <row r="80" spans="1:6">
      <c r="A80" s="62">
        <f t="shared" si="0"/>
        <v>8</v>
      </c>
      <c r="B80" s="65">
        <v>39</v>
      </c>
      <c r="C80" s="65" t="s">
        <v>60</v>
      </c>
    </row>
    <row r="81" spans="1:3">
      <c r="A81" s="62">
        <f t="shared" si="0"/>
        <v>9</v>
      </c>
      <c r="B81" s="65">
        <v>42</v>
      </c>
      <c r="C81" s="65" t="s">
        <v>61</v>
      </c>
    </row>
    <row r="82" spans="1:3">
      <c r="A82" s="62">
        <f t="shared" si="0"/>
        <v>10</v>
      </c>
      <c r="B82" s="65">
        <v>43</v>
      </c>
      <c r="C82" s="65" t="s">
        <v>62</v>
      </c>
    </row>
    <row r="83" spans="1:3">
      <c r="A83" s="62">
        <f t="shared" si="0"/>
        <v>11</v>
      </c>
      <c r="B83" s="65">
        <v>51</v>
      </c>
      <c r="C83" s="65" t="s">
        <v>63</v>
      </c>
    </row>
    <row r="84" spans="1:3">
      <c r="A84" s="62">
        <f t="shared" si="0"/>
        <v>12</v>
      </c>
      <c r="B84" s="65">
        <v>52</v>
      </c>
      <c r="C84" s="65" t="s">
        <v>64</v>
      </c>
    </row>
    <row r="85" spans="1:3">
      <c r="A85" s="62">
        <f t="shared" si="0"/>
        <v>13</v>
      </c>
      <c r="B85" s="65">
        <v>64</v>
      </c>
      <c r="C85" s="65" t="s">
        <v>65</v>
      </c>
    </row>
    <row r="86" spans="1:3">
      <c r="A86" s="62">
        <f t="shared" si="0"/>
        <v>14</v>
      </c>
      <c r="B86" s="65">
        <v>66</v>
      </c>
      <c r="C86" s="65" t="s">
        <v>61</v>
      </c>
    </row>
    <row r="87" spans="1:3">
      <c r="A87" s="62">
        <f t="shared" si="0"/>
        <v>15</v>
      </c>
      <c r="B87" s="65">
        <v>72</v>
      </c>
      <c r="C87" s="65" t="s">
        <v>66</v>
      </c>
    </row>
    <row r="88" spans="1:3">
      <c r="A88" s="62">
        <f t="shared" si="0"/>
        <v>16</v>
      </c>
      <c r="B88" s="65">
        <v>73</v>
      </c>
      <c r="C88" s="65" t="s">
        <v>67</v>
      </c>
    </row>
    <row r="89" spans="1:3">
      <c r="A89" s="62">
        <f t="shared" si="0"/>
        <v>17</v>
      </c>
      <c r="B89" s="65">
        <v>74</v>
      </c>
      <c r="C89" s="65" t="s">
        <v>68</v>
      </c>
    </row>
    <row r="90" spans="1:3">
      <c r="A90" s="62">
        <f t="shared" si="0"/>
        <v>18</v>
      </c>
      <c r="B90" s="65">
        <v>75</v>
      </c>
      <c r="C90" s="65" t="s">
        <v>69</v>
      </c>
    </row>
    <row r="91" spans="1:3">
      <c r="A91" s="62">
        <f t="shared" si="0"/>
        <v>19</v>
      </c>
      <c r="B91" s="65">
        <v>82</v>
      </c>
      <c r="C91" s="65" t="s">
        <v>70</v>
      </c>
    </row>
    <row r="92" spans="1:3">
      <c r="A92" s="62">
        <f t="shared" si="0"/>
        <v>20</v>
      </c>
      <c r="B92" s="65">
        <v>84</v>
      </c>
      <c r="C92" s="65" t="s">
        <v>71</v>
      </c>
    </row>
    <row r="93" spans="1:3">
      <c r="A93" s="62">
        <f t="shared" si="0"/>
        <v>21</v>
      </c>
      <c r="B93" s="65">
        <v>91</v>
      </c>
      <c r="C93" s="65" t="s">
        <v>72</v>
      </c>
    </row>
    <row r="94" spans="1:3">
      <c r="A94" s="62">
        <f t="shared" si="0"/>
        <v>22</v>
      </c>
      <c r="B94" s="65">
        <v>92</v>
      </c>
      <c r="C94" s="65" t="s">
        <v>73</v>
      </c>
    </row>
    <row r="95" spans="1:3">
      <c r="A95" s="62">
        <f t="shared" si="0"/>
        <v>23</v>
      </c>
      <c r="B95" s="65">
        <v>107</v>
      </c>
      <c r="C95" s="65" t="s">
        <v>56</v>
      </c>
    </row>
    <row r="96" spans="1:3">
      <c r="A96" s="62">
        <f t="shared" si="0"/>
        <v>24</v>
      </c>
      <c r="B96" s="65">
        <v>109</v>
      </c>
      <c r="C96" s="65" t="s">
        <v>74</v>
      </c>
    </row>
    <row r="97" spans="1:3">
      <c r="A97" s="62">
        <f t="shared" si="0"/>
        <v>25</v>
      </c>
      <c r="B97" s="65" t="s">
        <v>99</v>
      </c>
      <c r="C97" s="65" t="s">
        <v>75</v>
      </c>
    </row>
    <row r="98" spans="1:3">
      <c r="A98" s="62">
        <f t="shared" si="0"/>
        <v>26</v>
      </c>
      <c r="B98" s="65">
        <v>114</v>
      </c>
      <c r="C98" s="65" t="s">
        <v>76</v>
      </c>
    </row>
    <row r="99" spans="1:3">
      <c r="A99" s="62">
        <f t="shared" si="0"/>
        <v>27</v>
      </c>
      <c r="B99" s="65">
        <v>117</v>
      </c>
      <c r="C99" s="65" t="s">
        <v>77</v>
      </c>
    </row>
    <row r="100" spans="1:3">
      <c r="A100" s="62">
        <f t="shared" si="0"/>
        <v>28</v>
      </c>
      <c r="B100" s="65">
        <v>118</v>
      </c>
      <c r="C100" s="65" t="s">
        <v>78</v>
      </c>
    </row>
    <row r="101" spans="1:3">
      <c r="A101" s="62">
        <f t="shared" si="0"/>
        <v>29</v>
      </c>
      <c r="B101" s="65">
        <v>121</v>
      </c>
      <c r="C101" s="65" t="s">
        <v>79</v>
      </c>
    </row>
    <row r="102" spans="1:3">
      <c r="A102" s="62">
        <f t="shared" si="0"/>
        <v>30</v>
      </c>
      <c r="B102" s="65">
        <v>125</v>
      </c>
      <c r="C102" s="65" t="s">
        <v>80</v>
      </c>
    </row>
    <row r="103" spans="1:3">
      <c r="A103" s="62">
        <f t="shared" si="0"/>
        <v>31</v>
      </c>
      <c r="B103" s="65">
        <v>127</v>
      </c>
      <c r="C103" s="65" t="s">
        <v>81</v>
      </c>
    </row>
    <row r="104" spans="1:3">
      <c r="A104" s="62">
        <f t="shared" si="0"/>
        <v>32</v>
      </c>
      <c r="B104" s="65">
        <v>129</v>
      </c>
      <c r="C104" s="65" t="s">
        <v>67</v>
      </c>
    </row>
    <row r="105" spans="1:3">
      <c r="A105" s="62">
        <f t="shared" si="0"/>
        <v>33</v>
      </c>
      <c r="B105" s="65">
        <v>135</v>
      </c>
      <c r="C105" s="65" t="s">
        <v>82</v>
      </c>
    </row>
    <row r="106" spans="1:3">
      <c r="A106" s="62">
        <f t="shared" si="0"/>
        <v>34</v>
      </c>
      <c r="B106" s="65">
        <v>136</v>
      </c>
      <c r="C106" s="65" t="s">
        <v>83</v>
      </c>
    </row>
    <row r="107" spans="1:3">
      <c r="A107" s="62">
        <f t="shared" si="0"/>
        <v>35</v>
      </c>
      <c r="B107" s="65">
        <v>138</v>
      </c>
      <c r="C107" s="65" t="s">
        <v>84</v>
      </c>
    </row>
    <row r="108" spans="1:3">
      <c r="A108" s="62">
        <f t="shared" si="0"/>
        <v>36</v>
      </c>
      <c r="B108" s="65">
        <v>150</v>
      </c>
      <c r="C108" s="65" t="s">
        <v>85</v>
      </c>
    </row>
    <row r="109" spans="1:3">
      <c r="A109" s="62">
        <f t="shared" si="0"/>
        <v>37</v>
      </c>
      <c r="B109" s="65">
        <v>162</v>
      </c>
      <c r="C109" s="65" t="s">
        <v>86</v>
      </c>
    </row>
    <row r="110" spans="1:3">
      <c r="A110" s="62">
        <f t="shared" si="0"/>
        <v>38</v>
      </c>
      <c r="B110" s="65">
        <v>164</v>
      </c>
      <c r="C110" s="65" t="s">
        <v>87</v>
      </c>
    </row>
    <row r="111" spans="1:3">
      <c r="A111" s="62">
        <f t="shared" si="0"/>
        <v>39</v>
      </c>
      <c r="B111" s="65">
        <v>172</v>
      </c>
      <c r="C111" s="65" t="s">
        <v>88</v>
      </c>
    </row>
    <row r="112" spans="1:3">
      <c r="A112" s="62">
        <f t="shared" si="0"/>
        <v>40</v>
      </c>
      <c r="B112" s="65">
        <v>177</v>
      </c>
      <c r="C112" s="65" t="s">
        <v>89</v>
      </c>
    </row>
    <row r="113" spans="1:6" ht="12.75" customHeight="1">
      <c r="A113" s="62">
        <f t="shared" si="0"/>
        <v>41</v>
      </c>
      <c r="B113" s="65">
        <v>178</v>
      </c>
      <c r="C113" s="65" t="s">
        <v>90</v>
      </c>
    </row>
    <row r="114" spans="1:6">
      <c r="A114" s="62">
        <f t="shared" si="0"/>
        <v>42</v>
      </c>
      <c r="B114" s="65">
        <v>187</v>
      </c>
      <c r="C114" s="65" t="s">
        <v>81</v>
      </c>
    </row>
    <row r="115" spans="1:6">
      <c r="A115" s="62">
        <f t="shared" si="0"/>
        <v>43</v>
      </c>
      <c r="B115" s="65">
        <v>195</v>
      </c>
      <c r="C115" s="65" t="s">
        <v>91</v>
      </c>
    </row>
    <row r="116" spans="1:6">
      <c r="A116" s="62">
        <f t="shared" si="0"/>
        <v>44</v>
      </c>
      <c r="B116" s="65">
        <v>200</v>
      </c>
      <c r="C116" s="65" t="s">
        <v>92</v>
      </c>
    </row>
    <row r="117" spans="1:6">
      <c r="A117" s="62">
        <f t="shared" si="0"/>
        <v>45</v>
      </c>
      <c r="B117" s="65" t="s">
        <v>100</v>
      </c>
      <c r="C117" s="65" t="s">
        <v>93</v>
      </c>
    </row>
    <row r="118" spans="1:6">
      <c r="A118" s="62">
        <f t="shared" si="0"/>
        <v>46</v>
      </c>
      <c r="B118" s="65">
        <v>201</v>
      </c>
      <c r="C118" s="65" t="s">
        <v>94</v>
      </c>
    </row>
    <row r="119" spans="1:6">
      <c r="A119" s="62">
        <f t="shared" si="0"/>
        <v>47</v>
      </c>
      <c r="B119" s="65">
        <v>206</v>
      </c>
      <c r="C119" s="65" t="s">
        <v>81</v>
      </c>
    </row>
    <row r="120" spans="1:6">
      <c r="A120" s="62">
        <f t="shared" si="0"/>
        <v>48</v>
      </c>
      <c r="B120" s="65">
        <v>208</v>
      </c>
      <c r="C120" s="65" t="s">
        <v>95</v>
      </c>
    </row>
    <row r="121" spans="1:6">
      <c r="A121" s="62">
        <f t="shared" si="0"/>
        <v>49</v>
      </c>
      <c r="B121" s="65">
        <v>209</v>
      </c>
      <c r="C121" s="65" t="s">
        <v>96</v>
      </c>
    </row>
    <row r="122" spans="1:6" s="3" customFormat="1">
      <c r="A122" s="66"/>
      <c r="B122" s="67" t="s">
        <v>97</v>
      </c>
      <c r="C122" s="67" t="s">
        <v>98</v>
      </c>
      <c r="D122" s="27"/>
      <c r="E122" s="27"/>
      <c r="F122" s="14"/>
    </row>
    <row r="124" spans="1:6">
      <c r="B124" s="2" t="s">
        <v>40</v>
      </c>
      <c r="D124" s="73" t="s">
        <v>41</v>
      </c>
      <c r="E124" s="73"/>
      <c r="F124" s="73"/>
    </row>
    <row r="125" spans="1:6" ht="14.45" customHeight="1">
      <c r="D125" s="12" t="s">
        <v>34</v>
      </c>
    </row>
    <row r="127" spans="1:6" ht="11.45" customHeight="1">
      <c r="B127" s="2" t="s">
        <v>33</v>
      </c>
      <c r="D127" s="29" t="s">
        <v>35</v>
      </c>
      <c r="E127" s="25"/>
      <c r="F127" s="32"/>
    </row>
    <row r="128" spans="1:6" ht="12" customHeight="1">
      <c r="D128" s="25"/>
      <c r="E128" s="25"/>
      <c r="F128" s="32"/>
    </row>
    <row r="129" spans="4:6">
      <c r="D129" s="25"/>
      <c r="E129" s="25"/>
      <c r="F129" s="32"/>
    </row>
  </sheetData>
  <mergeCells count="19">
    <mergeCell ref="A57:A59"/>
    <mergeCell ref="C57:C59"/>
    <mergeCell ref="A69:A71"/>
    <mergeCell ref="C69:C71"/>
    <mergeCell ref="D124:F124"/>
    <mergeCell ref="F30:F32"/>
    <mergeCell ref="A45:A47"/>
    <mergeCell ref="C45:C47"/>
    <mergeCell ref="D45:D47"/>
    <mergeCell ref="E45:E47"/>
    <mergeCell ref="F45:F47"/>
    <mergeCell ref="A11:A13"/>
    <mergeCell ref="C11:C13"/>
    <mergeCell ref="D11:D13"/>
    <mergeCell ref="E11:E13"/>
    <mergeCell ref="A30:A32"/>
    <mergeCell ref="C30:C32"/>
    <mergeCell ref="D30:D32"/>
    <mergeCell ref="E30:E32"/>
  </mergeCells>
  <pageMargins left="0.51181102362204722" right="0.31496062992125984" top="0.35433070866141736" bottom="0.15748031496062992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2014-03-17T05:41:15Z</cp:lastPrinted>
  <dcterms:created xsi:type="dcterms:W3CDTF">2012-04-06T10:48:24Z</dcterms:created>
  <dcterms:modified xsi:type="dcterms:W3CDTF">2014-03-31T09:45:00Z</dcterms:modified>
</cp:coreProperties>
</file>