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<sst xmlns="http://schemas.openxmlformats.org/spreadsheetml/2006/main" count="305" uniqueCount="216">
  <si>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</si>
  <si>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</si>
  <si>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</si>
  <si>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</si>
  <si>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</si>
  <si>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</si>
  <si>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</si>
  <si>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</si>
  <si>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</si>
  <si>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</si>
  <si>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</si>
  <si>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</si>
  <si>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</si>
  <si>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</si>
  <si>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</si>
  <si>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</si>
  <si>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</si>
  <si>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</si>
  <si>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</si>
  <si>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</si>
  <si>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</si>
  <si>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</si>
  <si>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</si>
  <si>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</si>
  <si>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</si>
  <si>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</si>
  <si>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</si>
  <si>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</si>
  <si>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</si>
  <si>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</si>
  <si>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</si>
  <si>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</si>
  <si>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</si>
  <si>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</si>
  <si>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</si>
  <si>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</si>
  <si>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</si>
  <si>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</si>
  <si>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</si>
  <si>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</si>
  <si>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</si>
  <si>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</si>
  <si>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</si>
  <si>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</si>
  <si>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</si>
  <si>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</si>
  <si>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</si>
  <si>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</si>
  <si>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</si>
  <si>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</si>
  <si>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</si>
  <si>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189 789</t>
  </si>
  <si>
    <t>496 066</t>
  </si>
  <si>
    <t>Дополнительные доходы</t>
  </si>
  <si>
    <t>ИТОГО</t>
  </si>
  <si>
    <t>4. Текущий ремонт, в т.ч.</t>
  </si>
  <si>
    <t>Ед.изм.</t>
  </si>
  <si>
    <t>Объем</t>
  </si>
  <si>
    <t>входные группы+ козырьки</t>
  </si>
  <si>
    <t>215 194</t>
  </si>
  <si>
    <t>пол</t>
  </si>
  <si>
    <t>24 076</t>
  </si>
  <si>
    <t>м2</t>
  </si>
  <si>
    <t>89 866</t>
  </si>
  <si>
    <t>ГВС</t>
  </si>
  <si>
    <t>398 424</t>
  </si>
  <si>
    <t>тепловые узлы</t>
  </si>
  <si>
    <t>шт</t>
  </si>
  <si>
    <t>121 248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</si>
  <si>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</si>
  <si>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</si>
  <si>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</si>
  <si>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</si>
  <si>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</si>
  <si>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</si>
  <si>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</si>
  <si>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</si>
  <si>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</si>
  <si>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</si>
  <si>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</si>
  <si>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</si>
  <si>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</si>
  <si>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</si>
  <si>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</si>
  <si>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</si>
  <si>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</si>
  <si>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</si>
  <si>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</si>
  <si>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</si>
  <si>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</si>
  <si>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</si>
  <si>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</si>
  <si>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</si>
  <si>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</si>
  <si>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</si>
  <si>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281-320</t>
  </si>
  <si>
    <t>Лифты</t>
  </si>
  <si>
    <t>Акт № 2-01 от 03/02/14</t>
  </si>
  <si>
    <t>01/01/2014-31/01/2014</t>
  </si>
  <si>
    <t>суток</t>
  </si>
  <si>
    <t>100%</t>
  </si>
  <si>
    <t>ООО "Техком-Инвест"</t>
  </si>
  <si>
    <t>161-200</t>
  </si>
  <si>
    <t>Акт № 3-02 от 28/02/14</t>
  </si>
  <si>
    <t>01/02/2014-28/02/2014</t>
  </si>
  <si>
    <t>321-360</t>
  </si>
  <si>
    <t>Акт № 3-03 от 01/04/14</t>
  </si>
  <si>
    <t>01/03/2014-31/03/2014</t>
  </si>
  <si>
    <t>Акт № 2-04 от 30/04/14</t>
  </si>
  <si>
    <t>01/04/2014-30/04/2014</t>
  </si>
  <si>
    <t>441-480</t>
  </si>
  <si>
    <t>Акт № 3-04 от 30/04/14</t>
  </si>
  <si>
    <t>Акт № 3-05 от 02/06/14</t>
  </si>
  <si>
    <t>01/05/2014-31/05/2014</t>
  </si>
  <si>
    <t>81-120</t>
  </si>
  <si>
    <t>Акт № 3-10 от 05/11/14</t>
  </si>
  <si>
    <t>01/10/2014-31/10/2014</t>
  </si>
  <si>
    <t>ООО "ЛифтСтрой"</t>
  </si>
  <si>
    <t>41-80</t>
  </si>
  <si>
    <t>Акт № 2-11 от 01/12/14</t>
  </si>
  <si>
    <t>01/11/2014-30/11/2014</t>
  </si>
  <si>
    <t>Акт № 1-12 от 25/12/14</t>
  </si>
  <si>
    <t>01/12/2014-25/12/2014</t>
  </si>
  <si>
    <t>10. Сведения о должниках на 01.01.2015</t>
  </si>
  <si>
    <t>Номер квартиры</t>
  </si>
  <si>
    <t>Сумма долга</t>
  </si>
  <si>
    <t>6 441</t>
  </si>
  <si>
    <t>140 239</t>
  </si>
  <si>
    <t>16 668</t>
  </si>
  <si>
    <t>10 465</t>
  </si>
  <si>
    <t>22 260</t>
  </si>
  <si>
    <t>30 001</t>
  </si>
  <si>
    <t>9 696</t>
  </si>
  <si>
    <t>5 075</t>
  </si>
  <si>
    <t>6 146</t>
  </si>
  <si>
    <t>26 181</t>
  </si>
  <si>
    <t>6 076</t>
  </si>
  <si>
    <t>8 859</t>
  </si>
  <si>
    <t>11 855</t>
  </si>
  <si>
    <t>10 492</t>
  </si>
  <si>
    <t>7 618</t>
  </si>
  <si>
    <t>31 440</t>
  </si>
  <si>
    <t>9 631</t>
  </si>
  <si>
    <t>5 585</t>
  </si>
  <si>
    <t>29 380</t>
  </si>
  <si>
    <t>5 240</t>
  </si>
  <si>
    <t>14 955</t>
  </si>
  <si>
    <t>7 579</t>
  </si>
  <si>
    <t>23 737</t>
  </si>
  <si>
    <t>13 216</t>
  </si>
  <si>
    <t>6 440</t>
  </si>
  <si>
    <t>12 857</t>
  </si>
  <si>
    <t>57 309</t>
  </si>
  <si>
    <t>60 113</t>
  </si>
  <si>
    <t>11 823</t>
  </si>
  <si>
    <t>8 176</t>
  </si>
  <si>
    <t>14 713</t>
  </si>
  <si>
    <t>17 527</t>
  </si>
  <si>
    <t>29 596</t>
  </si>
  <si>
    <t>17 999</t>
  </si>
  <si>
    <t>11 254</t>
  </si>
  <si>
    <t>22 196</t>
  </si>
  <si>
    <t>19 119</t>
  </si>
  <si>
    <t>62 600</t>
  </si>
  <si>
    <t>66 185</t>
  </si>
  <si>
    <t>152 280</t>
  </si>
  <si>
    <t>6 536</t>
  </si>
  <si>
    <t>19 185</t>
  </si>
  <si>
    <t>28 515</t>
  </si>
  <si>
    <t>21 298</t>
  </si>
  <si>
    <t>138 622</t>
  </si>
  <si>
    <t>67 526</t>
  </si>
  <si>
    <t>10 154</t>
  </si>
  <si>
    <t>25 587</t>
  </si>
  <si>
    <t>145 932</t>
  </si>
  <si>
    <t>21 672</t>
  </si>
  <si>
    <t>18 093</t>
  </si>
  <si>
    <t>20 321</t>
  </si>
  <si>
    <t>32 678</t>
  </si>
  <si>
    <t>17 194</t>
  </si>
  <si>
    <t>8 659</t>
  </si>
  <si>
    <t>11 354</t>
  </si>
  <si>
    <t>9 020</t>
  </si>
  <si>
    <t>63 806</t>
  </si>
  <si>
    <t>38 884</t>
  </si>
  <si>
    <t>7 011</t>
  </si>
  <si>
    <t>Отчет об исполнении управляющей организацией договора управления дома 
 № 127 "а" по ул. Мельникайте  за 2014 год</t>
  </si>
  <si>
    <t>лестничные клетки</t>
  </si>
  <si>
    <t>замена и установка почтовых ящиков - 439 секций, состоящих из 55 почт.ящ.</t>
  </si>
  <si>
    <t>секц</t>
  </si>
  <si>
    <t>5. Подготовка к сезонной эксплуатации*</t>
  </si>
  <si>
    <t>межпанел.швы</t>
  </si>
  <si>
    <t>м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</si>
  <si>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</si>
  <si>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</si>
  <si>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</si>
  <si>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</si>
  <si>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</si>
  <si>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</si>
  <si>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</si>
  <si>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2.1.</t>
  </si>
  <si>
    <t>Вывоз снега на полигон</t>
  </si>
  <si>
    <t>м3</t>
  </si>
  <si>
    <t>Завоз песка в песочницы</t>
  </si>
  <si>
    <t>Укос травы</t>
  </si>
  <si>
    <t>подъезд</t>
  </si>
  <si>
    <t>в т.ч. лестничные клетки</t>
  </si>
  <si>
    <t>Механизированная уборка</t>
  </si>
  <si>
    <t>4 019</t>
  </si>
  <si>
    <t>65 171</t>
  </si>
  <si>
    <t>70 945</t>
  </si>
  <si>
    <t>1 080</t>
  </si>
  <si>
    <t>5 280</t>
  </si>
  <si>
    <t>23 517</t>
  </si>
  <si>
    <t>160 713</t>
  </si>
  <si>
    <t>вывоз снега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</si>
</sst>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  <numFmt numFmtId="167" formatCode="0.0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workbookViewId="0" topLeftCell="A111">
      <selection activeCell="F85" sqref="F85"/>
    </sheetView>
  </sheetViews>
  <sheetFormatPr defaultColWidth="9.140625" defaultRowHeight="15"/>
  <cols>
    <col min="1" max="1" width="6.8515625" style="0" customWidth="1"/>
    <col min="2" max="2" width="48.421875" style="0" customWidth="1"/>
    <col min="3" max="6" width="17.57421875" style="0" customWidth="1"/>
    <col min="7" max="7" width="20.00390625" style="0" customWidth="1"/>
  </cols>
  <sheetData>
    <row r="1" spans="1:7" ht="151.5" customHeight="1">
      <c r="A1" s="20" t="s">
        <v>186</v>
      </c>
      <c r="B1" s="20"/>
      <c r="C1" s="20"/>
      <c r="D1" s="20"/>
      <c r="E1" s="20"/>
      <c r="F1" s="20"/>
      <c r="G1" s="1"/>
    </row>
    <row r="6" spans="2:3" ht="18.75">
      <c r="B6" s="5" t="s">
        <v>0</v>
      </c>
      <c r="C6" s="5">
        <v>1990</v>
      </c>
    </row>
    <row r="7" spans="2:3" ht="18.75">
      <c r="B7" s="5" t="s">
        <v>1</v>
      </c>
      <c r="C7" s="5">
        <v>26194.59</v>
      </c>
    </row>
    <row r="9" spans="1:7" ht="60" customHeight="1">
      <c r="A9" s="18" t="s">
        <v>2</v>
      </c>
      <c r="B9" s="18"/>
      <c r="C9" s="18"/>
      <c r="D9" s="18"/>
      <c r="E9" s="18"/>
      <c r="F9" s="18"/>
      <c r="G9" s="1"/>
    </row>
    <row r="11" spans="1:6" ht="74.25" customHeight="1">
      <c r="A11" s="2" t="s">
        <v>3</v>
      </c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9</v>
      </c>
      <c r="B13" s="3" t="s">
        <v>10</v>
      </c>
      <c r="C13" s="6"/>
      <c r="D13" s="6"/>
      <c r="E13" s="6"/>
      <c r="F13" s="6"/>
    </row>
    <row r="14" spans="1:6" ht="45">
      <c r="A14" s="2" t="s">
        <v>11</v>
      </c>
      <c r="B14" s="3" t="s">
        <v>12</v>
      </c>
      <c r="C14" s="6">
        <v>372462.4245</v>
      </c>
      <c r="D14" s="6">
        <v>1568225.4752</v>
      </c>
      <c r="E14" s="6">
        <v>1582013.2316</v>
      </c>
      <c r="F14" s="6">
        <v>358674.6681</v>
      </c>
    </row>
    <row r="15" spans="1:6" ht="15">
      <c r="A15" s="2" t="s">
        <v>13</v>
      </c>
      <c r="B15" s="3" t="s">
        <v>14</v>
      </c>
      <c r="C15" s="6">
        <v>101584.7246</v>
      </c>
      <c r="D15" s="6">
        <v>499683.2262</v>
      </c>
      <c r="E15" s="6">
        <v>493320.8623</v>
      </c>
      <c r="F15" s="6">
        <v>107947.0885</v>
      </c>
    </row>
    <row r="16" spans="1:6" ht="15">
      <c r="A16" s="2" t="s">
        <v>15</v>
      </c>
      <c r="B16" s="3" t="s">
        <v>16</v>
      </c>
      <c r="C16" s="6">
        <v>176567.9599</v>
      </c>
      <c r="D16" s="6">
        <v>637819.916</v>
      </c>
      <c r="E16" s="6">
        <v>653407.5074</v>
      </c>
      <c r="F16" s="6">
        <v>160980.3685</v>
      </c>
    </row>
    <row r="17" spans="1:6" ht="15">
      <c r="A17" s="2" t="s">
        <v>17</v>
      </c>
      <c r="B17" s="3" t="s">
        <v>18</v>
      </c>
      <c r="C17" s="6">
        <v>64881.1679</v>
      </c>
      <c r="D17" s="6">
        <v>338196.7948</v>
      </c>
      <c r="E17" s="6">
        <v>332540.0104</v>
      </c>
      <c r="F17" s="6">
        <v>70537.9523</v>
      </c>
    </row>
    <row r="18" spans="1:6" ht="30">
      <c r="A18" s="2" t="s">
        <v>19</v>
      </c>
      <c r="B18" s="3" t="s">
        <v>21</v>
      </c>
      <c r="C18" s="6">
        <v>11894.3731</v>
      </c>
      <c r="D18" s="6">
        <v>92525.5382</v>
      </c>
      <c r="E18" s="6">
        <v>89599.4748</v>
      </c>
      <c r="F18" s="6">
        <v>14820.4365</v>
      </c>
    </row>
    <row r="19" spans="1:6" ht="15">
      <c r="A19" s="2" t="s">
        <v>20</v>
      </c>
      <c r="B19" s="3" t="s">
        <v>22</v>
      </c>
      <c r="C19" s="6">
        <v>17534.199</v>
      </c>
      <c r="D19" s="6">
        <v>0</v>
      </c>
      <c r="E19" s="6">
        <v>13145.3767</v>
      </c>
      <c r="F19" s="6">
        <v>4388.8223</v>
      </c>
    </row>
    <row r="20" spans="1:6" ht="15">
      <c r="A20" s="2" t="s">
        <v>23</v>
      </c>
      <c r="B20" s="3" t="s">
        <v>24</v>
      </c>
      <c r="C20" s="6">
        <v>129849.4843</v>
      </c>
      <c r="D20" s="6">
        <v>669386.9634</v>
      </c>
      <c r="E20" s="6">
        <v>657929.9333</v>
      </c>
      <c r="F20" s="6">
        <v>141306.5144</v>
      </c>
    </row>
    <row r="21" spans="1:6" ht="15">
      <c r="A21" s="2" t="s">
        <v>25</v>
      </c>
      <c r="B21" s="3" t="s">
        <v>26</v>
      </c>
      <c r="C21" s="6">
        <v>316159.8001</v>
      </c>
      <c r="D21" s="6">
        <v>1514762.9876</v>
      </c>
      <c r="E21" s="6">
        <v>1499712.4126</v>
      </c>
      <c r="F21" s="6">
        <v>331210.3751</v>
      </c>
    </row>
    <row r="22" spans="1:6" ht="15">
      <c r="A22" s="2" t="s">
        <v>27</v>
      </c>
      <c r="B22" s="3" t="s">
        <v>28</v>
      </c>
      <c r="C22" s="6">
        <v>43805.3983</v>
      </c>
      <c r="D22" s="6">
        <v>534252.506</v>
      </c>
      <c r="E22" s="6">
        <v>496065.8921</v>
      </c>
      <c r="F22" s="6">
        <v>81992.0122</v>
      </c>
    </row>
    <row r="23" spans="1:6" ht="15">
      <c r="A23" s="2" t="s">
        <v>29</v>
      </c>
      <c r="B23" s="3" t="s">
        <v>30</v>
      </c>
      <c r="C23" s="6">
        <f>122493.5435-79723.23</f>
        <v>42770.313500000004</v>
      </c>
      <c r="D23" s="6">
        <v>567503.23</v>
      </c>
      <c r="E23" s="6">
        <v>523280.612</v>
      </c>
      <c r="F23" s="6">
        <v>86993.2555</v>
      </c>
    </row>
    <row r="24" spans="1:6" ht="15">
      <c r="A24" s="2" t="s">
        <v>31</v>
      </c>
      <c r="B24" s="3" t="s">
        <v>32</v>
      </c>
      <c r="C24" s="6">
        <v>102326.4043</v>
      </c>
      <c r="D24" s="6">
        <v>473032.3296</v>
      </c>
      <c r="E24" s="6">
        <v>468258.87</v>
      </c>
      <c r="F24" s="6">
        <f>103223.0721+3877.13</f>
        <v>107100.20210000001</v>
      </c>
    </row>
    <row r="25" spans="1:6" ht="30">
      <c r="A25" s="2" t="s">
        <v>33</v>
      </c>
      <c r="B25" s="3" t="s">
        <v>34</v>
      </c>
      <c r="C25" s="6">
        <v>312601.6817</v>
      </c>
      <c r="D25" s="6">
        <v>1457087.817</v>
      </c>
      <c r="E25" s="6">
        <v>1450471.8273</v>
      </c>
      <c r="F25" s="6">
        <v>319217.6714</v>
      </c>
    </row>
    <row r="26" spans="1:6" ht="15">
      <c r="A26" s="2" t="s">
        <v>35</v>
      </c>
      <c r="B26" s="3" t="s">
        <v>36</v>
      </c>
      <c r="C26" s="6">
        <v>23129.411</v>
      </c>
      <c r="D26" s="6">
        <v>287210.232</v>
      </c>
      <c r="E26" s="6">
        <v>266726.3239</v>
      </c>
      <c r="F26" s="6">
        <v>43613.3191</v>
      </c>
    </row>
    <row r="27" spans="1:6" ht="15">
      <c r="A27" s="3"/>
      <c r="B27" s="3" t="s">
        <v>37</v>
      </c>
      <c r="C27" s="6">
        <f>SUM(C15:C26)</f>
        <v>1343104.9177</v>
      </c>
      <c r="D27" s="6">
        <f>SUM(D15:D26)</f>
        <v>7071461.5408</v>
      </c>
      <c r="E27" s="6">
        <f>SUM(E15:E26)</f>
        <v>6944459.1027999995</v>
      </c>
      <c r="F27" s="6">
        <f>SUM(F15:F26)</f>
        <v>1470108.0178999999</v>
      </c>
    </row>
    <row r="28" spans="1:6" ht="15">
      <c r="A28" s="3"/>
      <c r="B28" s="3" t="s">
        <v>38</v>
      </c>
      <c r="C28" s="7"/>
      <c r="D28" s="7"/>
      <c r="E28" s="6">
        <v>100.1365</v>
      </c>
      <c r="F28" s="7"/>
    </row>
    <row r="31" spans="1:7" ht="60" customHeight="1">
      <c r="A31" s="18" t="s">
        <v>39</v>
      </c>
      <c r="B31" s="18"/>
      <c r="C31" s="18"/>
      <c r="D31" s="18"/>
      <c r="E31" s="18"/>
      <c r="F31" s="18"/>
      <c r="G31" s="1"/>
    </row>
    <row r="34" spans="1:6" ht="63" customHeight="1">
      <c r="A34" s="2" t="s">
        <v>3</v>
      </c>
      <c r="B34" s="2" t="s">
        <v>4</v>
      </c>
      <c r="C34" s="2" t="s">
        <v>5</v>
      </c>
      <c r="D34" s="2" t="s">
        <v>6</v>
      </c>
      <c r="E34" s="2" t="s">
        <v>7</v>
      </c>
      <c r="F34" s="2" t="s">
        <v>8</v>
      </c>
    </row>
    <row r="35" spans="1:6" ht="15">
      <c r="A35" s="2">
        <v>1</v>
      </c>
      <c r="B35" s="2">
        <v>2</v>
      </c>
      <c r="C35" s="2">
        <v>3</v>
      </c>
      <c r="D35" s="2">
        <v>4</v>
      </c>
      <c r="E35" s="2">
        <v>5</v>
      </c>
      <c r="F35" s="2">
        <v>6</v>
      </c>
    </row>
    <row r="36" spans="1:6" ht="15">
      <c r="A36" s="2" t="s">
        <v>9</v>
      </c>
      <c r="B36" s="3" t="s">
        <v>40</v>
      </c>
      <c r="C36" s="6">
        <v>1238695.9174</v>
      </c>
      <c r="D36" s="6">
        <v>8706106.92</v>
      </c>
      <c r="E36" s="6">
        <v>7241555.5157</v>
      </c>
      <c r="F36" s="6">
        <v>2057720.8717</v>
      </c>
    </row>
    <row r="37" spans="1:6" ht="15">
      <c r="A37" s="2" t="s">
        <v>11</v>
      </c>
      <c r="B37" s="3" t="s">
        <v>41</v>
      </c>
      <c r="C37" s="6">
        <v>21661.3922</v>
      </c>
      <c r="D37" s="6">
        <v>111916.2335</v>
      </c>
      <c r="E37" s="6">
        <v>110566.4601</v>
      </c>
      <c r="F37" s="6">
        <v>23011.1656</v>
      </c>
    </row>
    <row r="38" spans="1:6" ht="15">
      <c r="A38" s="2" t="s">
        <v>23</v>
      </c>
      <c r="B38" s="3" t="s">
        <v>42</v>
      </c>
      <c r="C38" s="6">
        <v>0</v>
      </c>
      <c r="D38" s="6">
        <v>2043502.536</v>
      </c>
      <c r="E38" s="6">
        <v>1589943.1439</v>
      </c>
      <c r="F38" s="6">
        <v>453559.3921</v>
      </c>
    </row>
    <row r="39" spans="1:6" ht="15">
      <c r="A39" s="2" t="s">
        <v>25</v>
      </c>
      <c r="B39" s="3" t="s">
        <v>43</v>
      </c>
      <c r="C39" s="6">
        <v>1217034.5252</v>
      </c>
      <c r="D39" s="6">
        <v>6550688.1505</v>
      </c>
      <c r="E39" s="6">
        <v>5541045.9117</v>
      </c>
      <c r="F39" s="6">
        <v>1581150.314</v>
      </c>
    </row>
    <row r="40" spans="3:6" ht="15">
      <c r="C40" s="8"/>
      <c r="D40" s="8"/>
      <c r="E40" s="8"/>
      <c r="F40" s="8"/>
    </row>
    <row r="41" spans="1:6" ht="15">
      <c r="A41" s="3"/>
      <c r="B41" s="3" t="s">
        <v>37</v>
      </c>
      <c r="C41" s="6">
        <v>1238695.9174000002</v>
      </c>
      <c r="D41" s="6">
        <v>8706106.92</v>
      </c>
      <c r="E41" s="6">
        <v>7241555.515699999</v>
      </c>
      <c r="F41" s="6">
        <v>2057720.8717</v>
      </c>
    </row>
    <row r="42" spans="1:6" ht="15">
      <c r="A42" s="3"/>
      <c r="B42" s="3" t="s">
        <v>38</v>
      </c>
      <c r="C42" s="7"/>
      <c r="D42" s="7"/>
      <c r="E42" s="6">
        <v>83.17788400995194</v>
      </c>
      <c r="F42" s="7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7" spans="1:6" ht="15">
      <c r="A47" s="9"/>
      <c r="B47" s="9"/>
      <c r="C47" s="10"/>
      <c r="D47" s="10"/>
      <c r="E47" s="11"/>
      <c r="F47" s="10"/>
    </row>
    <row r="49" spans="1:7" ht="60" customHeight="1">
      <c r="A49" s="18" t="s">
        <v>44</v>
      </c>
      <c r="B49" s="18"/>
      <c r="C49" s="18"/>
      <c r="D49" s="18"/>
      <c r="E49" s="18"/>
      <c r="F49" s="18"/>
      <c r="G49" s="1"/>
    </row>
    <row r="51" spans="1:6" ht="39.75" customHeight="1">
      <c r="A51" s="2" t="s">
        <v>45</v>
      </c>
      <c r="B51" s="2" t="s">
        <v>46</v>
      </c>
      <c r="C51" s="2" t="s">
        <v>47</v>
      </c>
      <c r="D51" s="2" t="s">
        <v>48</v>
      </c>
      <c r="E51" s="2" t="s">
        <v>49</v>
      </c>
      <c r="F51" s="2" t="s">
        <v>50</v>
      </c>
    </row>
    <row r="52" spans="1:6" ht="15">
      <c r="A52" s="2">
        <v>1</v>
      </c>
      <c r="B52" s="2">
        <v>2</v>
      </c>
      <c r="C52" s="2">
        <v>3</v>
      </c>
      <c r="D52" s="2">
        <v>4</v>
      </c>
      <c r="E52" s="2">
        <v>5</v>
      </c>
      <c r="F52" s="2">
        <v>6</v>
      </c>
    </row>
    <row r="53" spans="1:6" s="23" customFormat="1" ht="15">
      <c r="A53" s="22">
        <v>1</v>
      </c>
      <c r="B53" s="22" t="s">
        <v>28</v>
      </c>
      <c r="C53" s="22" t="s">
        <v>51</v>
      </c>
      <c r="D53" s="22" t="s">
        <v>52</v>
      </c>
      <c r="E53" s="22">
        <f>E66-E54</f>
        <v>2166281</v>
      </c>
      <c r="F53" s="22">
        <f>C53+D53-E53</f>
        <v>-1480426</v>
      </c>
    </row>
    <row r="54" spans="1:6" s="23" customFormat="1" ht="15">
      <c r="A54" s="22">
        <v>2</v>
      </c>
      <c r="B54" s="22" t="s">
        <v>53</v>
      </c>
      <c r="C54" s="22">
        <v>80417</v>
      </c>
      <c r="D54" s="22">
        <v>20990</v>
      </c>
      <c r="E54" s="22">
        <f>E55</f>
        <v>87739</v>
      </c>
      <c r="F54" s="22">
        <f>C54+D54-E54</f>
        <v>13668</v>
      </c>
    </row>
    <row r="55" spans="1:6" ht="15">
      <c r="A55" s="2" t="s">
        <v>200</v>
      </c>
      <c r="B55" s="24" t="s">
        <v>206</v>
      </c>
      <c r="C55" s="2"/>
      <c r="D55" s="2"/>
      <c r="E55" s="2">
        <v>87739</v>
      </c>
      <c r="F55" s="2"/>
    </row>
    <row r="56" spans="1:6" s="23" customFormat="1" ht="15">
      <c r="A56" s="22"/>
      <c r="B56" s="22" t="s">
        <v>54</v>
      </c>
      <c r="C56" s="22">
        <f>C54+C53</f>
        <v>270206</v>
      </c>
      <c r="D56" s="22">
        <f>D53+D54</f>
        <v>517056</v>
      </c>
      <c r="E56" s="22">
        <f>E53+E54</f>
        <v>2254020</v>
      </c>
      <c r="F56" s="22">
        <f>F53+F54</f>
        <v>-1466758</v>
      </c>
    </row>
    <row r="58" spans="1:6" ht="60" customHeight="1">
      <c r="A58" s="18" t="s">
        <v>55</v>
      </c>
      <c r="B58" s="19"/>
      <c r="C58" s="19"/>
      <c r="D58" s="19"/>
      <c r="E58" s="19"/>
      <c r="F58" s="19"/>
    </row>
    <row r="60" spans="1:5" ht="39.75" customHeight="1">
      <c r="A60" s="2" t="s">
        <v>45</v>
      </c>
      <c r="B60" s="2" t="s">
        <v>46</v>
      </c>
      <c r="C60" s="2" t="s">
        <v>56</v>
      </c>
      <c r="D60" s="2" t="s">
        <v>57</v>
      </c>
      <c r="E60" s="2" t="s">
        <v>49</v>
      </c>
    </row>
    <row r="61" spans="1:5" ht="15">
      <c r="A61" s="2">
        <v>1</v>
      </c>
      <c r="B61" s="2">
        <v>2</v>
      </c>
      <c r="C61" s="2">
        <v>3</v>
      </c>
      <c r="D61" s="2">
        <v>4</v>
      </c>
      <c r="E61" s="2">
        <v>5</v>
      </c>
    </row>
    <row r="62" spans="1:5" ht="15">
      <c r="A62" s="2">
        <v>1</v>
      </c>
      <c r="B62" s="3" t="s">
        <v>58</v>
      </c>
      <c r="C62" s="2"/>
      <c r="D62" s="4"/>
      <c r="E62" s="2" t="s">
        <v>59</v>
      </c>
    </row>
    <row r="63" spans="1:5" ht="15">
      <c r="A63" s="2">
        <v>2</v>
      </c>
      <c r="B63" s="3" t="s">
        <v>60</v>
      </c>
      <c r="C63" s="2"/>
      <c r="D63" s="4"/>
      <c r="E63" s="2" t="s">
        <v>61</v>
      </c>
    </row>
    <row r="64" spans="1:5" ht="15">
      <c r="A64" s="2">
        <v>3</v>
      </c>
      <c r="B64" s="12" t="s">
        <v>187</v>
      </c>
      <c r="C64" s="24" t="s">
        <v>205</v>
      </c>
      <c r="D64" s="6">
        <v>12</v>
      </c>
      <c r="E64" s="2">
        <v>1890315</v>
      </c>
    </row>
    <row r="65" spans="1:5" ht="30">
      <c r="A65" s="2">
        <v>4</v>
      </c>
      <c r="B65" s="12" t="s">
        <v>188</v>
      </c>
      <c r="C65" s="13" t="s">
        <v>189</v>
      </c>
      <c r="D65" s="6">
        <v>439</v>
      </c>
      <c r="E65" s="2">
        <v>124435</v>
      </c>
    </row>
    <row r="66" spans="1:5" s="23" customFormat="1" ht="15">
      <c r="A66" s="22"/>
      <c r="B66" s="22" t="s">
        <v>54</v>
      </c>
      <c r="C66" s="22"/>
      <c r="D66" s="22"/>
      <c r="E66" s="22">
        <f>E62+E63+E64+E65</f>
        <v>2254020</v>
      </c>
    </row>
    <row r="68" spans="1:6" ht="60" customHeight="1">
      <c r="A68" s="21" t="s">
        <v>190</v>
      </c>
      <c r="B68" s="19"/>
      <c r="C68" s="19"/>
      <c r="D68" s="19"/>
      <c r="E68" s="19"/>
      <c r="F68" s="19"/>
    </row>
    <row r="70" spans="1:5" ht="39.75" customHeight="1">
      <c r="A70" s="2" t="s">
        <v>45</v>
      </c>
      <c r="B70" s="2" t="s">
        <v>46</v>
      </c>
      <c r="C70" s="2" t="s">
        <v>56</v>
      </c>
      <c r="D70" s="2" t="s">
        <v>57</v>
      </c>
      <c r="E70" s="2" t="s">
        <v>49</v>
      </c>
    </row>
    <row r="71" spans="1:5" ht="15">
      <c r="A71" s="2">
        <v>1</v>
      </c>
      <c r="B71" s="2">
        <v>2</v>
      </c>
      <c r="C71" s="2">
        <v>3</v>
      </c>
      <c r="D71" s="2">
        <v>4</v>
      </c>
      <c r="E71" s="2">
        <v>5</v>
      </c>
    </row>
    <row r="72" spans="1:5" ht="15">
      <c r="A72" s="2">
        <v>1</v>
      </c>
      <c r="B72" s="12" t="s">
        <v>191</v>
      </c>
      <c r="C72" s="2" t="s">
        <v>62</v>
      </c>
      <c r="D72" s="2">
        <v>196</v>
      </c>
      <c r="E72" s="2" t="s">
        <v>63</v>
      </c>
    </row>
    <row r="73" spans="1:5" ht="15">
      <c r="A73" s="2">
        <v>2</v>
      </c>
      <c r="B73" s="3" t="s">
        <v>64</v>
      </c>
      <c r="C73" s="13" t="s">
        <v>192</v>
      </c>
      <c r="D73" s="2">
        <v>580</v>
      </c>
      <c r="E73" s="2" t="s">
        <v>65</v>
      </c>
    </row>
    <row r="74" spans="1:5" ht="15">
      <c r="A74" s="2">
        <v>3</v>
      </c>
      <c r="B74" s="3" t="s">
        <v>66</v>
      </c>
      <c r="C74" s="2" t="s">
        <v>67</v>
      </c>
      <c r="D74" s="2">
        <v>12</v>
      </c>
      <c r="E74" s="2" t="s">
        <v>68</v>
      </c>
    </row>
    <row r="75" spans="1:5" ht="15">
      <c r="A75" s="2"/>
      <c r="B75" s="2" t="s">
        <v>54</v>
      </c>
      <c r="C75" s="2"/>
      <c r="D75" s="2"/>
      <c r="E75" s="2">
        <f>E72+E73+E74</f>
        <v>609538</v>
      </c>
    </row>
    <row r="76" spans="1:5" ht="21">
      <c r="A76" s="15" t="s">
        <v>194</v>
      </c>
      <c r="B76" s="16" t="s">
        <v>195</v>
      </c>
      <c r="C76" s="14"/>
      <c r="D76" s="14"/>
      <c r="E76" s="14"/>
    </row>
    <row r="78" spans="1:6" ht="60" customHeight="1">
      <c r="A78" s="21" t="s">
        <v>193</v>
      </c>
      <c r="B78" s="19"/>
      <c r="C78" s="19"/>
      <c r="D78" s="19"/>
      <c r="E78" s="19"/>
      <c r="F78" s="19"/>
    </row>
    <row r="80" spans="1:5" ht="39.75" customHeight="1">
      <c r="A80" s="2" t="s">
        <v>45</v>
      </c>
      <c r="B80" s="2" t="s">
        <v>46</v>
      </c>
      <c r="C80" s="2" t="s">
        <v>56</v>
      </c>
      <c r="D80" s="2" t="s">
        <v>57</v>
      </c>
      <c r="E80" s="2" t="s">
        <v>49</v>
      </c>
    </row>
    <row r="81" spans="1:5" ht="15">
      <c r="A81" s="2">
        <v>1</v>
      </c>
      <c r="B81" s="2">
        <v>2</v>
      </c>
      <c r="C81" s="2">
        <v>3</v>
      </c>
      <c r="D81" s="2">
        <v>4</v>
      </c>
      <c r="E81" s="2">
        <v>5</v>
      </c>
    </row>
    <row r="82" spans="1:5" ht="15">
      <c r="A82" s="2"/>
      <c r="B82" s="25" t="s">
        <v>215</v>
      </c>
      <c r="C82" s="2"/>
      <c r="D82" s="2"/>
      <c r="E82" s="2"/>
    </row>
    <row r="83" spans="1:5" ht="15">
      <c r="A83" s="2">
        <v>1</v>
      </c>
      <c r="B83" s="3" t="s">
        <v>207</v>
      </c>
      <c r="C83" s="2" t="s">
        <v>62</v>
      </c>
      <c r="D83" s="2" t="s">
        <v>208</v>
      </c>
      <c r="E83" s="2" t="s">
        <v>209</v>
      </c>
    </row>
    <row r="84" spans="1:5" ht="15">
      <c r="A84" s="2">
        <v>2</v>
      </c>
      <c r="B84" s="3" t="s">
        <v>201</v>
      </c>
      <c r="C84" s="2" t="s">
        <v>202</v>
      </c>
      <c r="D84" s="2">
        <v>312</v>
      </c>
      <c r="E84" s="2" t="s">
        <v>210</v>
      </c>
    </row>
    <row r="85" spans="1:5" ht="15">
      <c r="A85" s="2"/>
      <c r="B85" s="3"/>
      <c r="C85" s="2"/>
      <c r="D85" s="2"/>
      <c r="E85" s="2"/>
    </row>
    <row r="86" spans="1:5" ht="15">
      <c r="A86" s="2">
        <v>1</v>
      </c>
      <c r="B86" s="3" t="s">
        <v>203</v>
      </c>
      <c r="C86" s="2" t="s">
        <v>202</v>
      </c>
      <c r="D86" s="2">
        <v>1</v>
      </c>
      <c r="E86" s="2" t="s">
        <v>211</v>
      </c>
    </row>
    <row r="87" spans="1:5" ht="15">
      <c r="A87" s="2">
        <v>2</v>
      </c>
      <c r="B87" s="3" t="s">
        <v>204</v>
      </c>
      <c r="C87" s="2" t="s">
        <v>62</v>
      </c>
      <c r="D87" s="2" t="s">
        <v>212</v>
      </c>
      <c r="E87" s="2" t="s">
        <v>213</v>
      </c>
    </row>
    <row r="88" spans="1:5" ht="15">
      <c r="A88" s="2"/>
      <c r="B88" s="2" t="s">
        <v>54</v>
      </c>
      <c r="C88" s="2"/>
      <c r="D88" s="2"/>
      <c r="E88" s="2" t="s">
        <v>214</v>
      </c>
    </row>
    <row r="89" spans="1:2" ht="21">
      <c r="A89" s="15" t="s">
        <v>194</v>
      </c>
      <c r="B89" s="16" t="s">
        <v>195</v>
      </c>
    </row>
    <row r="90" spans="1:2" ht="21">
      <c r="A90" s="15"/>
      <c r="B90" s="16"/>
    </row>
    <row r="91" spans="1:7" ht="60" customHeight="1">
      <c r="A91" s="18" t="s">
        <v>69</v>
      </c>
      <c r="B91" s="18"/>
      <c r="C91" s="18"/>
      <c r="D91" s="18"/>
      <c r="E91" s="18"/>
      <c r="F91" s="18"/>
      <c r="G91" s="1"/>
    </row>
    <row r="92" spans="1:3" ht="39.75" customHeight="1">
      <c r="A92" s="2" t="s">
        <v>3</v>
      </c>
      <c r="B92" s="2" t="s">
        <v>70</v>
      </c>
      <c r="C92" s="2" t="s">
        <v>71</v>
      </c>
    </row>
    <row r="93" spans="1:3" ht="15">
      <c r="A93" s="2">
        <v>1</v>
      </c>
      <c r="B93" s="2">
        <v>2</v>
      </c>
      <c r="C93" s="2">
        <v>3</v>
      </c>
    </row>
    <row r="94" spans="1:3" ht="30">
      <c r="A94" s="2">
        <v>1</v>
      </c>
      <c r="B94" s="3" t="s">
        <v>72</v>
      </c>
      <c r="C94" s="2">
        <v>574</v>
      </c>
    </row>
    <row r="95" spans="1:3" ht="15">
      <c r="A95" s="2" t="s">
        <v>73</v>
      </c>
      <c r="B95" s="3" t="s">
        <v>74</v>
      </c>
      <c r="C95" s="2">
        <v>34</v>
      </c>
    </row>
    <row r="96" spans="1:3" ht="15">
      <c r="A96" s="2" t="s">
        <v>75</v>
      </c>
      <c r="B96" s="3" t="s">
        <v>76</v>
      </c>
      <c r="C96" s="2">
        <v>540</v>
      </c>
    </row>
    <row r="97" spans="1:3" ht="15">
      <c r="A97" s="2">
        <v>2</v>
      </c>
      <c r="B97" s="3" t="s">
        <v>77</v>
      </c>
      <c r="C97" s="2">
        <v>45</v>
      </c>
    </row>
    <row r="98" spans="1:3" ht="15">
      <c r="A98" s="2">
        <v>3</v>
      </c>
      <c r="B98" s="3" t="s">
        <v>78</v>
      </c>
      <c r="C98" s="2">
        <v>10</v>
      </c>
    </row>
    <row r="101" spans="1:4" ht="60" customHeight="1">
      <c r="A101" s="18" t="s">
        <v>79</v>
      </c>
      <c r="B101" s="19"/>
      <c r="C101" s="19"/>
      <c r="D101" s="19"/>
    </row>
    <row r="103" spans="1:4" ht="60" customHeight="1">
      <c r="A103" s="2" t="s">
        <v>45</v>
      </c>
      <c r="B103" s="2" t="s">
        <v>80</v>
      </c>
      <c r="C103" s="2" t="s">
        <v>81</v>
      </c>
      <c r="D103" s="2" t="s">
        <v>82</v>
      </c>
    </row>
    <row r="104" spans="1:4" ht="15">
      <c r="A104" s="2">
        <v>1</v>
      </c>
      <c r="B104" s="2">
        <v>2</v>
      </c>
      <c r="C104" s="2">
        <v>3</v>
      </c>
      <c r="D104" s="2">
        <v>4</v>
      </c>
    </row>
    <row r="106" spans="1:6" ht="60" customHeight="1">
      <c r="A106" s="18" t="s">
        <v>83</v>
      </c>
      <c r="B106" s="19"/>
      <c r="C106" s="19"/>
      <c r="D106" s="19"/>
      <c r="E106" s="19"/>
      <c r="F106" s="19"/>
    </row>
    <row r="108" spans="1:5" ht="39.75" customHeight="1">
      <c r="A108" s="2" t="s">
        <v>45</v>
      </c>
      <c r="B108" s="2" t="s">
        <v>46</v>
      </c>
      <c r="C108" s="2" t="s">
        <v>56</v>
      </c>
      <c r="D108" s="2" t="s">
        <v>57</v>
      </c>
      <c r="E108" s="2" t="s">
        <v>49</v>
      </c>
    </row>
    <row r="109" spans="1:5" ht="15">
      <c r="A109" s="2">
        <v>1</v>
      </c>
      <c r="B109" s="2">
        <v>2</v>
      </c>
      <c r="C109" s="2">
        <v>3</v>
      </c>
      <c r="D109" s="2">
        <v>4</v>
      </c>
      <c r="E109" s="2">
        <v>5</v>
      </c>
    </row>
    <row r="114" spans="1:6" ht="60" customHeight="1">
      <c r="A114" s="18" t="s">
        <v>84</v>
      </c>
      <c r="B114" s="19"/>
      <c r="C114" s="19"/>
      <c r="D114" s="19"/>
      <c r="E114" s="19"/>
      <c r="F114" s="19"/>
    </row>
    <row r="116" spans="1:5" ht="39.75" customHeight="1">
      <c r="A116" s="2" t="s">
        <v>45</v>
      </c>
      <c r="B116" s="2" t="s">
        <v>46</v>
      </c>
      <c r="C116" s="2" t="s">
        <v>56</v>
      </c>
      <c r="D116" s="2" t="s">
        <v>57</v>
      </c>
      <c r="E116" s="2" t="s">
        <v>49</v>
      </c>
    </row>
    <row r="117" spans="1:5" ht="15">
      <c r="A117" s="2">
        <v>1</v>
      </c>
      <c r="B117" s="2">
        <v>2</v>
      </c>
      <c r="C117" s="2">
        <v>3</v>
      </c>
      <c r="D117" s="2">
        <v>4</v>
      </c>
      <c r="E117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78:F78"/>
    <mergeCell ref="A101:D101"/>
    <mergeCell ref="A106:F106"/>
    <mergeCell ref="A114:F114"/>
    <mergeCell ref="A1:F1"/>
    <mergeCell ref="A9:F9"/>
    <mergeCell ref="A31:F31"/>
    <mergeCell ref="A49:F49"/>
    <mergeCell ref="A91:F91"/>
    <mergeCell ref="A58:F58"/>
    <mergeCell ref="A68:F68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27"/>
  <sheetViews>
    <sheetView workbookViewId="0" topLeftCell="A115">
      <selection activeCell="E58" sqref="E58"/>
    </sheetView>
  </sheetViews>
  <sheetFormatPr defaultColWidth="9.140625" defaultRowHeight="15"/>
  <cols>
    <col min="1" max="1" width="5.00390625" style="0" customWidth="1"/>
    <col min="2" max="2" width="10.00390625" style="0" customWidth="1"/>
    <col min="3" max="3" width="13.8515625" style="0" customWidth="1"/>
    <col min="4" max="4" width="12.28125" style="0" customWidth="1"/>
    <col min="5" max="5" width="16.00390625" style="0" customWidth="1"/>
    <col min="6" max="6" width="13.421875" style="0" customWidth="1"/>
    <col min="7" max="7" width="12.421875" style="0" customWidth="1"/>
    <col min="8" max="8" width="9.8515625" style="0" customWidth="1"/>
    <col min="9" max="9" width="36.00390625" style="0" customWidth="1"/>
    <col min="10" max="10" width="15.00390625" style="0" customWidth="1"/>
  </cols>
  <sheetData>
    <row r="3" spans="1:10" ht="60" customHeight="1">
      <c r="A3" s="18" t="s">
        <v>85</v>
      </c>
      <c r="B3" s="18"/>
      <c r="C3" s="18"/>
      <c r="D3" s="18"/>
      <c r="E3" s="18"/>
      <c r="F3" s="18"/>
      <c r="G3" s="18"/>
      <c r="H3" s="18"/>
      <c r="I3" s="18"/>
      <c r="J3" s="1"/>
    </row>
    <row r="5" spans="1:9" ht="90">
      <c r="A5" s="2" t="s">
        <v>86</v>
      </c>
      <c r="B5" s="2" t="s">
        <v>87</v>
      </c>
      <c r="C5" s="2" t="s">
        <v>88</v>
      </c>
      <c r="D5" s="2" t="s">
        <v>89</v>
      </c>
      <c r="E5" s="2" t="s">
        <v>90</v>
      </c>
      <c r="F5" s="2" t="s">
        <v>91</v>
      </c>
      <c r="G5" s="2" t="s">
        <v>92</v>
      </c>
      <c r="H5" s="2" t="s">
        <v>93</v>
      </c>
      <c r="I5" s="2" t="s">
        <v>94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95</v>
      </c>
      <c r="C7" s="2" t="s">
        <v>96</v>
      </c>
      <c r="D7" s="2" t="s">
        <v>97</v>
      </c>
      <c r="E7" s="2" t="s">
        <v>98</v>
      </c>
      <c r="F7" s="6">
        <v>1</v>
      </c>
      <c r="G7" s="2" t="s">
        <v>99</v>
      </c>
      <c r="H7" s="2" t="s">
        <v>100</v>
      </c>
      <c r="I7" s="2" t="s">
        <v>101</v>
      </c>
    </row>
    <row r="8" spans="1:9" ht="30">
      <c r="A8" s="2">
        <v>2</v>
      </c>
      <c r="B8" s="2" t="s">
        <v>102</v>
      </c>
      <c r="C8" s="2" t="s">
        <v>96</v>
      </c>
      <c r="D8" s="2" t="s">
        <v>103</v>
      </c>
      <c r="E8" s="2" t="s">
        <v>104</v>
      </c>
      <c r="F8" s="6">
        <v>1</v>
      </c>
      <c r="G8" s="2" t="s">
        <v>99</v>
      </c>
      <c r="H8" s="2" t="s">
        <v>100</v>
      </c>
      <c r="I8" s="2" t="s">
        <v>101</v>
      </c>
    </row>
    <row r="9" spans="1:9" ht="30">
      <c r="A9" s="2">
        <v>3</v>
      </c>
      <c r="B9" s="2" t="s">
        <v>105</v>
      </c>
      <c r="C9" s="2" t="s">
        <v>96</v>
      </c>
      <c r="D9" s="2" t="s">
        <v>106</v>
      </c>
      <c r="E9" s="2" t="s">
        <v>107</v>
      </c>
      <c r="F9" s="6">
        <v>1</v>
      </c>
      <c r="G9" s="2" t="s">
        <v>99</v>
      </c>
      <c r="H9" s="2" t="s">
        <v>100</v>
      </c>
      <c r="I9" s="2" t="s">
        <v>101</v>
      </c>
    </row>
    <row r="10" spans="1:9" ht="30">
      <c r="A10" s="2">
        <v>4</v>
      </c>
      <c r="B10" s="2" t="s">
        <v>95</v>
      </c>
      <c r="C10" s="2" t="s">
        <v>96</v>
      </c>
      <c r="D10" s="2" t="s">
        <v>108</v>
      </c>
      <c r="E10" s="2" t="s">
        <v>109</v>
      </c>
      <c r="F10" s="6">
        <v>1</v>
      </c>
      <c r="G10" s="2" t="s">
        <v>99</v>
      </c>
      <c r="H10" s="2" t="s">
        <v>100</v>
      </c>
      <c r="I10" s="2" t="s">
        <v>101</v>
      </c>
    </row>
    <row r="11" spans="1:9" ht="30">
      <c r="A11" s="2">
        <v>5</v>
      </c>
      <c r="B11" s="2" t="s">
        <v>110</v>
      </c>
      <c r="C11" s="2" t="s">
        <v>96</v>
      </c>
      <c r="D11" s="2" t="s">
        <v>111</v>
      </c>
      <c r="E11" s="2" t="s">
        <v>109</v>
      </c>
      <c r="F11" s="6">
        <v>1</v>
      </c>
      <c r="G11" s="2" t="s">
        <v>99</v>
      </c>
      <c r="H11" s="2" t="s">
        <v>100</v>
      </c>
      <c r="I11" s="2" t="s">
        <v>101</v>
      </c>
    </row>
    <row r="12" spans="1:9" ht="30">
      <c r="A12" s="2">
        <v>6</v>
      </c>
      <c r="B12" s="2" t="s">
        <v>105</v>
      </c>
      <c r="C12" s="2" t="s">
        <v>96</v>
      </c>
      <c r="D12" s="2" t="s">
        <v>112</v>
      </c>
      <c r="E12" s="2" t="s">
        <v>113</v>
      </c>
      <c r="F12" s="6">
        <v>2</v>
      </c>
      <c r="G12" s="2" t="s">
        <v>99</v>
      </c>
      <c r="H12" s="2" t="s">
        <v>100</v>
      </c>
      <c r="I12" s="2" t="s">
        <v>101</v>
      </c>
    </row>
    <row r="13" spans="1:9" ht="30">
      <c r="A13" s="2">
        <v>7</v>
      </c>
      <c r="B13" s="2" t="s">
        <v>114</v>
      </c>
      <c r="C13" s="2" t="s">
        <v>96</v>
      </c>
      <c r="D13" s="2" t="s">
        <v>115</v>
      </c>
      <c r="E13" s="2" t="s">
        <v>116</v>
      </c>
      <c r="F13" s="6">
        <v>2</v>
      </c>
      <c r="G13" s="2" t="s">
        <v>99</v>
      </c>
      <c r="H13" s="2" t="s">
        <v>100</v>
      </c>
      <c r="I13" s="2" t="s">
        <v>117</v>
      </c>
    </row>
    <row r="14" spans="1:9" ht="30">
      <c r="A14" s="2">
        <v>8</v>
      </c>
      <c r="B14" s="2" t="s">
        <v>110</v>
      </c>
      <c r="C14" s="2" t="s">
        <v>96</v>
      </c>
      <c r="D14" s="2" t="s">
        <v>115</v>
      </c>
      <c r="E14" s="2" t="s">
        <v>116</v>
      </c>
      <c r="F14" s="6">
        <v>2</v>
      </c>
      <c r="G14" s="2" t="s">
        <v>99</v>
      </c>
      <c r="H14" s="2" t="s">
        <v>100</v>
      </c>
      <c r="I14" s="2" t="s">
        <v>117</v>
      </c>
    </row>
    <row r="15" spans="1:9" ht="30">
      <c r="A15" s="2">
        <v>9</v>
      </c>
      <c r="B15" s="2" t="s">
        <v>118</v>
      </c>
      <c r="C15" s="2" t="s">
        <v>96</v>
      </c>
      <c r="D15" s="2" t="s">
        <v>119</v>
      </c>
      <c r="E15" s="2" t="s">
        <v>120</v>
      </c>
      <c r="F15" s="6">
        <v>2</v>
      </c>
      <c r="G15" s="2" t="s">
        <v>99</v>
      </c>
      <c r="H15" s="2" t="s">
        <v>100</v>
      </c>
      <c r="I15" s="2" t="s">
        <v>117</v>
      </c>
    </row>
    <row r="16" spans="1:9" ht="30">
      <c r="A16" s="2">
        <v>10</v>
      </c>
      <c r="B16" s="2" t="s">
        <v>95</v>
      </c>
      <c r="C16" s="2" t="s">
        <v>96</v>
      </c>
      <c r="D16" s="2" t="s">
        <v>121</v>
      </c>
      <c r="E16" s="2" t="s">
        <v>122</v>
      </c>
      <c r="F16" s="6">
        <v>1</v>
      </c>
      <c r="G16" s="2" t="s">
        <v>99</v>
      </c>
      <c r="H16" s="2" t="s">
        <v>100</v>
      </c>
      <c r="I16" s="2" t="s">
        <v>117</v>
      </c>
    </row>
    <row r="17" spans="1:9" ht="15">
      <c r="A17" s="14"/>
      <c r="B17" s="14"/>
      <c r="C17" s="14"/>
      <c r="D17" s="14"/>
      <c r="E17" s="14"/>
      <c r="F17" s="11"/>
      <c r="G17" s="14"/>
      <c r="H17" s="14"/>
      <c r="I17" s="14"/>
    </row>
    <row r="18" spans="1:9" ht="15">
      <c r="A18" s="14"/>
      <c r="B18" s="14"/>
      <c r="C18" s="14"/>
      <c r="D18" s="14"/>
      <c r="E18" s="14"/>
      <c r="F18" s="11"/>
      <c r="G18" s="14"/>
      <c r="H18" s="14"/>
      <c r="I18" s="14"/>
    </row>
    <row r="19" spans="1:9" ht="15">
      <c r="A19" s="14"/>
      <c r="B19" s="14"/>
      <c r="C19" s="14"/>
      <c r="D19" s="14"/>
      <c r="E19" s="14"/>
      <c r="F19" s="11"/>
      <c r="G19" s="14"/>
      <c r="H19" s="14"/>
      <c r="I19" s="14"/>
    </row>
    <row r="20" spans="1:9" ht="15">
      <c r="A20" s="14"/>
      <c r="B20" s="14"/>
      <c r="C20" s="14"/>
      <c r="D20" s="14"/>
      <c r="E20" s="14"/>
      <c r="F20" s="11"/>
      <c r="G20" s="14"/>
      <c r="H20" s="14"/>
      <c r="I20" s="14"/>
    </row>
    <row r="21" spans="1:9" ht="15">
      <c r="A21" s="14"/>
      <c r="B21" s="14"/>
      <c r="C21" s="14"/>
      <c r="D21" s="14"/>
      <c r="E21" s="14"/>
      <c r="F21" s="11"/>
      <c r="G21" s="14"/>
      <c r="H21" s="14"/>
      <c r="I21" s="14"/>
    </row>
    <row r="22" spans="1:9" ht="15">
      <c r="A22" s="14"/>
      <c r="B22" s="14"/>
      <c r="C22" s="14"/>
      <c r="D22" s="14"/>
      <c r="E22" s="14"/>
      <c r="F22" s="11"/>
      <c r="G22" s="14"/>
      <c r="H22" s="14"/>
      <c r="I22" s="14"/>
    </row>
    <row r="23" spans="1:9" ht="15">
      <c r="A23" s="14"/>
      <c r="B23" s="14"/>
      <c r="C23" s="14"/>
      <c r="D23" s="14"/>
      <c r="E23" s="14"/>
      <c r="F23" s="11"/>
      <c r="G23" s="14"/>
      <c r="H23" s="14"/>
      <c r="I23" s="14"/>
    </row>
    <row r="24" spans="1:9" ht="15">
      <c r="A24" s="14"/>
      <c r="B24" s="14"/>
      <c r="C24" s="14"/>
      <c r="D24" s="14"/>
      <c r="E24" s="14"/>
      <c r="F24" s="11"/>
      <c r="G24" s="14"/>
      <c r="H24" s="14"/>
      <c r="I24" s="14"/>
    </row>
    <row r="25" spans="1:9" ht="15">
      <c r="A25" s="14"/>
      <c r="B25" s="14"/>
      <c r="C25" s="14"/>
      <c r="D25" s="14"/>
      <c r="E25" s="14"/>
      <c r="F25" s="11"/>
      <c r="G25" s="14"/>
      <c r="H25" s="14"/>
      <c r="I25" s="14"/>
    </row>
    <row r="26" spans="1:9" ht="15">
      <c r="A26" s="14"/>
      <c r="B26" s="14"/>
      <c r="C26" s="14"/>
      <c r="D26" s="14"/>
      <c r="E26" s="14"/>
      <c r="F26" s="11"/>
      <c r="G26" s="14"/>
      <c r="H26" s="14"/>
      <c r="I26" s="14"/>
    </row>
    <row r="27" spans="1:9" ht="15">
      <c r="A27" s="14"/>
      <c r="B27" s="14"/>
      <c r="C27" s="14"/>
      <c r="D27" s="14"/>
      <c r="E27" s="14"/>
      <c r="F27" s="11"/>
      <c r="G27" s="14"/>
      <c r="H27" s="14"/>
      <c r="I27" s="14"/>
    </row>
    <row r="28" spans="1:9" ht="15">
      <c r="A28" s="14"/>
      <c r="B28" s="14"/>
      <c r="C28" s="14"/>
      <c r="D28" s="14"/>
      <c r="E28" s="14"/>
      <c r="F28" s="11"/>
      <c r="G28" s="14"/>
      <c r="H28" s="14"/>
      <c r="I28" s="14"/>
    </row>
    <row r="29" spans="1:9" ht="15">
      <c r="A29" s="14"/>
      <c r="B29" s="14"/>
      <c r="C29" s="14"/>
      <c r="D29" s="14"/>
      <c r="E29" s="14"/>
      <c r="F29" s="11"/>
      <c r="G29" s="14"/>
      <c r="H29" s="14"/>
      <c r="I29" s="14"/>
    </row>
    <row r="30" spans="1:9" ht="15">
      <c r="A30" s="14"/>
      <c r="B30" s="14"/>
      <c r="C30" s="14"/>
      <c r="D30" s="14"/>
      <c r="E30" s="14"/>
      <c r="F30" s="11"/>
      <c r="G30" s="14"/>
      <c r="H30" s="14"/>
      <c r="I30" s="14"/>
    </row>
    <row r="31" spans="1:9" ht="15">
      <c r="A31" s="14"/>
      <c r="B31" s="14"/>
      <c r="C31" s="14"/>
      <c r="D31" s="14"/>
      <c r="E31" s="14"/>
      <c r="F31" s="11"/>
      <c r="G31" s="14"/>
      <c r="H31" s="14"/>
      <c r="I31" s="14"/>
    </row>
    <row r="32" spans="1:9" ht="15">
      <c r="A32" s="14"/>
      <c r="B32" s="14"/>
      <c r="C32" s="14"/>
      <c r="D32" s="14"/>
      <c r="E32" s="14"/>
      <c r="F32" s="11"/>
      <c r="G32" s="14"/>
      <c r="H32" s="14"/>
      <c r="I32" s="14"/>
    </row>
    <row r="33" spans="1:9" ht="15">
      <c r="A33" s="14"/>
      <c r="B33" s="14"/>
      <c r="C33" s="14"/>
      <c r="D33" s="14"/>
      <c r="E33" s="14"/>
      <c r="F33" s="11"/>
      <c r="G33" s="14"/>
      <c r="H33" s="14"/>
      <c r="I33" s="14"/>
    </row>
    <row r="34" spans="1:9" ht="15">
      <c r="A34" s="14"/>
      <c r="B34" s="14"/>
      <c r="C34" s="14"/>
      <c r="D34" s="14"/>
      <c r="E34" s="14"/>
      <c r="F34" s="11"/>
      <c r="G34" s="14"/>
      <c r="H34" s="14"/>
      <c r="I34" s="14"/>
    </row>
    <row r="35" spans="1:9" ht="15">
      <c r="A35" s="14"/>
      <c r="B35" s="14"/>
      <c r="C35" s="14"/>
      <c r="D35" s="14"/>
      <c r="E35" s="14"/>
      <c r="F35" s="11"/>
      <c r="G35" s="14"/>
      <c r="H35" s="14"/>
      <c r="I35" s="14"/>
    </row>
    <row r="36" spans="1:9" ht="15">
      <c r="A36" s="14"/>
      <c r="B36" s="14"/>
      <c r="C36" s="14"/>
      <c r="D36" s="14"/>
      <c r="E36" s="14"/>
      <c r="F36" s="11"/>
      <c r="G36" s="14"/>
      <c r="H36" s="14"/>
      <c r="I36" s="14"/>
    </row>
    <row r="37" spans="1:9" ht="15">
      <c r="A37" s="14"/>
      <c r="B37" s="14"/>
      <c r="C37" s="14"/>
      <c r="D37" s="14"/>
      <c r="E37" s="14"/>
      <c r="F37" s="11"/>
      <c r="G37" s="14"/>
      <c r="H37" s="14"/>
      <c r="I37" s="14"/>
    </row>
    <row r="38" spans="1:9" ht="15">
      <c r="A38" s="14"/>
      <c r="B38" s="14"/>
      <c r="C38" s="14"/>
      <c r="D38" s="14"/>
      <c r="E38" s="14"/>
      <c r="F38" s="11"/>
      <c r="G38" s="14"/>
      <c r="H38" s="14"/>
      <c r="I38" s="14"/>
    </row>
    <row r="39" spans="1:9" ht="15">
      <c r="A39" s="14"/>
      <c r="B39" s="14"/>
      <c r="C39" s="14"/>
      <c r="D39" s="14"/>
      <c r="E39" s="14"/>
      <c r="F39" s="11"/>
      <c r="G39" s="14"/>
      <c r="H39" s="14"/>
      <c r="I39" s="14"/>
    </row>
    <row r="40" spans="1:9" ht="15">
      <c r="A40" s="14"/>
      <c r="B40" s="14"/>
      <c r="C40" s="14"/>
      <c r="D40" s="14"/>
      <c r="E40" s="14"/>
      <c r="F40" s="11"/>
      <c r="G40" s="14"/>
      <c r="H40" s="14"/>
      <c r="I40" s="14"/>
    </row>
    <row r="41" spans="1:9" ht="15">
      <c r="A41" s="14"/>
      <c r="B41" s="14"/>
      <c r="C41" s="14"/>
      <c r="D41" s="14"/>
      <c r="E41" s="14"/>
      <c r="F41" s="11"/>
      <c r="G41" s="14"/>
      <c r="H41" s="14"/>
      <c r="I41" s="14"/>
    </row>
    <row r="42" spans="1:9" ht="15">
      <c r="A42" s="14"/>
      <c r="B42" s="14"/>
      <c r="C42" s="14"/>
      <c r="D42" s="14"/>
      <c r="E42" s="14"/>
      <c r="F42" s="11"/>
      <c r="G42" s="14"/>
      <c r="H42" s="14"/>
      <c r="I42" s="14"/>
    </row>
    <row r="43" spans="1:9" ht="15">
      <c r="A43" s="14"/>
      <c r="B43" s="14"/>
      <c r="C43" s="14"/>
      <c r="D43" s="14"/>
      <c r="E43" s="14"/>
      <c r="F43" s="11"/>
      <c r="G43" s="14"/>
      <c r="H43" s="14"/>
      <c r="I43" s="14"/>
    </row>
    <row r="44" spans="1:9" ht="15">
      <c r="A44" s="14"/>
      <c r="B44" s="14"/>
      <c r="C44" s="14"/>
      <c r="D44" s="14"/>
      <c r="E44" s="14"/>
      <c r="F44" s="11"/>
      <c r="G44" s="14"/>
      <c r="H44" s="14"/>
      <c r="I44" s="14"/>
    </row>
    <row r="45" spans="1:9" ht="15">
      <c r="A45" s="14"/>
      <c r="B45" s="14"/>
      <c r="C45" s="14"/>
      <c r="D45" s="14"/>
      <c r="E45" s="14"/>
      <c r="F45" s="11"/>
      <c r="G45" s="14"/>
      <c r="H45" s="14"/>
      <c r="I45" s="14"/>
    </row>
    <row r="46" spans="1:9" ht="15">
      <c r="A46" s="14"/>
      <c r="B46" s="14"/>
      <c r="C46" s="14"/>
      <c r="D46" s="14"/>
      <c r="E46" s="14"/>
      <c r="F46" s="11"/>
      <c r="G46" s="14"/>
      <c r="H46" s="14"/>
      <c r="I46" s="14"/>
    </row>
    <row r="47" spans="1:9" ht="15">
      <c r="A47" s="14"/>
      <c r="B47" s="14"/>
      <c r="C47" s="14"/>
      <c r="D47" s="14"/>
      <c r="E47" s="14"/>
      <c r="F47" s="11"/>
      <c r="G47" s="14"/>
      <c r="H47" s="14"/>
      <c r="I47" s="14"/>
    </row>
    <row r="48" spans="1:9" ht="15">
      <c r="A48" s="14"/>
      <c r="B48" s="14"/>
      <c r="C48" s="14"/>
      <c r="D48" s="14"/>
      <c r="E48" s="14"/>
      <c r="F48" s="11"/>
      <c r="G48" s="14"/>
      <c r="H48" s="14"/>
      <c r="I48" s="14"/>
    </row>
    <row r="49" spans="1:9" ht="15">
      <c r="A49" s="14"/>
      <c r="B49" s="14"/>
      <c r="C49" s="14"/>
      <c r="D49" s="14"/>
      <c r="E49" s="14"/>
      <c r="F49" s="11"/>
      <c r="G49" s="14"/>
      <c r="H49" s="14"/>
      <c r="I49" s="14"/>
    </row>
    <row r="50" spans="1:9" ht="15">
      <c r="A50" s="14"/>
      <c r="B50" s="14"/>
      <c r="C50" s="14"/>
      <c r="D50" s="14"/>
      <c r="E50" s="14"/>
      <c r="F50" s="11"/>
      <c r="G50" s="14"/>
      <c r="H50" s="14"/>
      <c r="I50" s="14"/>
    </row>
    <row r="51" spans="1:9" ht="15">
      <c r="A51" s="14"/>
      <c r="B51" s="14"/>
      <c r="C51" s="14"/>
      <c r="D51" s="14"/>
      <c r="E51" s="14"/>
      <c r="F51" s="11"/>
      <c r="G51" s="14"/>
      <c r="H51" s="14"/>
      <c r="I51" s="14"/>
    </row>
    <row r="52" spans="1:9" ht="15">
      <c r="A52" s="14"/>
      <c r="B52" s="14"/>
      <c r="C52" s="14"/>
      <c r="D52" s="14"/>
      <c r="E52" s="14"/>
      <c r="F52" s="11"/>
      <c r="G52" s="14"/>
      <c r="H52" s="14"/>
      <c r="I52" s="14"/>
    </row>
    <row r="53" spans="1:9" ht="15">
      <c r="A53" s="14"/>
      <c r="B53" s="14"/>
      <c r="C53" s="14"/>
      <c r="D53" s="14"/>
      <c r="E53" s="14"/>
      <c r="F53" s="11"/>
      <c r="G53" s="14"/>
      <c r="H53" s="14"/>
      <c r="I53" s="14"/>
    </row>
    <row r="54" spans="1:9" ht="15">
      <c r="A54" s="14"/>
      <c r="B54" s="14"/>
      <c r="C54" s="14"/>
      <c r="D54" s="14"/>
      <c r="E54" s="14"/>
      <c r="F54" s="11"/>
      <c r="G54" s="14"/>
      <c r="H54" s="14"/>
      <c r="I54" s="14"/>
    </row>
    <row r="55" spans="1:9" ht="15">
      <c r="A55" s="14"/>
      <c r="B55" s="14"/>
      <c r="C55" s="14"/>
      <c r="D55" s="14"/>
      <c r="E55" s="14"/>
      <c r="F55" s="11"/>
      <c r="G55" s="14"/>
      <c r="H55" s="14"/>
      <c r="I55" s="14"/>
    </row>
    <row r="56" spans="1:9" ht="15">
      <c r="A56" s="14"/>
      <c r="B56" s="14"/>
      <c r="C56" s="14"/>
      <c r="D56" s="14"/>
      <c r="E56" s="14"/>
      <c r="F56" s="11"/>
      <c r="G56" s="14"/>
      <c r="H56" s="14"/>
      <c r="I56" s="14"/>
    </row>
    <row r="57" spans="1:9" ht="15">
      <c r="A57" s="14"/>
      <c r="B57" s="14"/>
      <c r="C57" s="14"/>
      <c r="D57" s="14"/>
      <c r="E57" s="14"/>
      <c r="F57" s="11"/>
      <c r="G57" s="14"/>
      <c r="H57" s="14"/>
      <c r="I57" s="14"/>
    </row>
    <row r="58" spans="1:9" ht="15">
      <c r="A58" s="14"/>
      <c r="B58" s="14"/>
      <c r="C58" s="14"/>
      <c r="D58" s="14"/>
      <c r="E58" s="14"/>
      <c r="F58" s="11"/>
      <c r="G58" s="14"/>
      <c r="H58" s="14"/>
      <c r="I58" s="14"/>
    </row>
    <row r="59" spans="1:9" ht="15">
      <c r="A59" s="14"/>
      <c r="B59" s="14"/>
      <c r="C59" s="14"/>
      <c r="D59" s="14"/>
      <c r="E59" s="14"/>
      <c r="F59" s="11"/>
      <c r="G59" s="14"/>
      <c r="H59" s="14"/>
      <c r="I59" s="14"/>
    </row>
    <row r="60" spans="1:5" ht="60" customHeight="1">
      <c r="A60" s="18" t="s">
        <v>123</v>
      </c>
      <c r="B60" s="19"/>
      <c r="C60" s="19"/>
      <c r="D60" s="19"/>
      <c r="E60" s="19"/>
    </row>
    <row r="62" spans="1:3" ht="39.75" customHeight="1">
      <c r="A62" s="2" t="s">
        <v>86</v>
      </c>
      <c r="B62" s="2" t="s">
        <v>124</v>
      </c>
      <c r="C62" s="2" t="s">
        <v>125</v>
      </c>
    </row>
    <row r="63" spans="1:3" ht="15">
      <c r="A63" s="2">
        <v>1</v>
      </c>
      <c r="B63" s="2">
        <v>2</v>
      </c>
      <c r="C63" s="2">
        <v>3</v>
      </c>
    </row>
    <row r="64" spans="1:3" ht="15">
      <c r="A64" s="2">
        <v>1</v>
      </c>
      <c r="B64" s="2">
        <v>2</v>
      </c>
      <c r="C64" s="2" t="s">
        <v>126</v>
      </c>
    </row>
    <row r="65" spans="1:3" ht="15">
      <c r="A65" s="2">
        <v>2</v>
      </c>
      <c r="B65" s="2">
        <v>8</v>
      </c>
      <c r="C65" s="2" t="s">
        <v>127</v>
      </c>
    </row>
    <row r="66" spans="1:3" ht="15">
      <c r="A66" s="2">
        <v>3</v>
      </c>
      <c r="B66" s="2">
        <v>24</v>
      </c>
      <c r="C66" s="2" t="s">
        <v>128</v>
      </c>
    </row>
    <row r="67" spans="1:3" ht="15">
      <c r="A67" s="2">
        <v>4</v>
      </c>
      <c r="B67" s="2">
        <v>25</v>
      </c>
      <c r="C67" s="2" t="s">
        <v>129</v>
      </c>
    </row>
    <row r="68" spans="1:3" ht="15">
      <c r="A68" s="2">
        <v>5</v>
      </c>
      <c r="B68" s="2">
        <v>28</v>
      </c>
      <c r="C68" s="2" t="s">
        <v>130</v>
      </c>
    </row>
    <row r="69" spans="1:3" ht="15">
      <c r="A69" s="2">
        <v>6</v>
      </c>
      <c r="B69" s="2">
        <v>34</v>
      </c>
      <c r="C69" s="2" t="s">
        <v>131</v>
      </c>
    </row>
    <row r="70" spans="1:3" ht="15">
      <c r="A70" s="2">
        <v>7</v>
      </c>
      <c r="B70" s="2">
        <v>65</v>
      </c>
      <c r="C70" s="2" t="s">
        <v>132</v>
      </c>
    </row>
    <row r="71" spans="1:3" ht="15">
      <c r="A71" s="2">
        <v>8</v>
      </c>
      <c r="B71" s="2">
        <v>97</v>
      </c>
      <c r="C71" s="2" t="s">
        <v>133</v>
      </c>
    </row>
    <row r="72" spans="1:3" ht="15">
      <c r="A72" s="2">
        <v>9</v>
      </c>
      <c r="B72" s="2">
        <v>113</v>
      </c>
      <c r="C72" s="2" t="s">
        <v>134</v>
      </c>
    </row>
    <row r="73" spans="1:3" ht="15">
      <c r="A73" s="2">
        <v>10</v>
      </c>
      <c r="B73" s="2">
        <v>119</v>
      </c>
      <c r="C73" s="2" t="s">
        <v>135</v>
      </c>
    </row>
    <row r="74" spans="1:3" ht="15">
      <c r="A74" s="2">
        <v>11</v>
      </c>
      <c r="B74" s="2">
        <v>124</v>
      </c>
      <c r="C74" s="2" t="s">
        <v>136</v>
      </c>
    </row>
    <row r="75" spans="1:3" ht="15">
      <c r="A75" s="2">
        <v>12</v>
      </c>
      <c r="B75" s="2">
        <v>127</v>
      </c>
      <c r="C75" s="2" t="s">
        <v>137</v>
      </c>
    </row>
    <row r="76" spans="1:3" ht="15">
      <c r="A76" s="2">
        <v>13</v>
      </c>
      <c r="B76" s="2">
        <v>133</v>
      </c>
      <c r="C76" s="2" t="s">
        <v>138</v>
      </c>
    </row>
    <row r="77" spans="1:3" ht="15">
      <c r="A77" s="2">
        <v>14</v>
      </c>
      <c r="B77" s="2">
        <v>138</v>
      </c>
      <c r="C77" s="2" t="s">
        <v>139</v>
      </c>
    </row>
    <row r="78" spans="1:3" ht="15">
      <c r="A78" s="2">
        <v>15</v>
      </c>
      <c r="B78" s="2">
        <v>143</v>
      </c>
      <c r="C78" s="2" t="s">
        <v>140</v>
      </c>
    </row>
    <row r="79" spans="1:3" ht="15">
      <c r="A79" s="2">
        <v>16</v>
      </c>
      <c r="B79" s="2">
        <v>146</v>
      </c>
      <c r="C79" s="2" t="s">
        <v>141</v>
      </c>
    </row>
    <row r="80" spans="1:3" ht="15">
      <c r="A80" s="2">
        <v>17</v>
      </c>
      <c r="B80" s="2">
        <v>150</v>
      </c>
      <c r="C80" s="2" t="s">
        <v>142</v>
      </c>
    </row>
    <row r="81" spans="1:3" ht="15">
      <c r="A81" s="2">
        <v>18</v>
      </c>
      <c r="B81" s="2">
        <v>164</v>
      </c>
      <c r="C81" s="2" t="s">
        <v>143</v>
      </c>
    </row>
    <row r="82" spans="1:3" ht="15">
      <c r="A82" s="2">
        <v>19</v>
      </c>
      <c r="B82" s="2">
        <v>180</v>
      </c>
      <c r="C82" s="2" t="s">
        <v>144</v>
      </c>
    </row>
    <row r="83" spans="1:3" ht="15">
      <c r="A83" s="2">
        <v>20</v>
      </c>
      <c r="B83" s="2">
        <v>194</v>
      </c>
      <c r="C83" s="2" t="s">
        <v>145</v>
      </c>
    </row>
    <row r="84" spans="1:3" ht="15">
      <c r="A84" s="2">
        <v>21</v>
      </c>
      <c r="B84" s="2">
        <v>200</v>
      </c>
      <c r="C84" s="2" t="s">
        <v>146</v>
      </c>
    </row>
    <row r="85" spans="1:3" ht="15">
      <c r="A85" s="2">
        <v>22</v>
      </c>
      <c r="B85" s="2">
        <v>202</v>
      </c>
      <c r="C85" s="2" t="s">
        <v>147</v>
      </c>
    </row>
    <row r="86" spans="1:3" ht="15">
      <c r="A86" s="2">
        <v>23</v>
      </c>
      <c r="B86" s="2">
        <v>225</v>
      </c>
      <c r="C86" s="2" t="s">
        <v>148</v>
      </c>
    </row>
    <row r="87" spans="1:3" ht="15">
      <c r="A87" s="2">
        <v>24</v>
      </c>
      <c r="B87" s="2">
        <v>229</v>
      </c>
      <c r="C87" s="2" t="s">
        <v>149</v>
      </c>
    </row>
    <row r="88" spans="1:3" ht="15">
      <c r="A88" s="2">
        <v>25</v>
      </c>
      <c r="B88" s="2">
        <v>245</v>
      </c>
      <c r="C88" s="2" t="s">
        <v>150</v>
      </c>
    </row>
    <row r="89" spans="1:3" ht="15">
      <c r="A89" s="2">
        <v>26</v>
      </c>
      <c r="B89" s="2">
        <v>250</v>
      </c>
      <c r="C89" s="2" t="s">
        <v>151</v>
      </c>
    </row>
    <row r="90" spans="1:3" ht="15">
      <c r="A90" s="2">
        <v>27</v>
      </c>
      <c r="B90" s="2">
        <v>278</v>
      </c>
      <c r="C90" s="2" t="s">
        <v>152</v>
      </c>
    </row>
    <row r="91" spans="1:3" ht="15">
      <c r="A91" s="2">
        <v>28</v>
      </c>
      <c r="B91" s="2">
        <v>283</v>
      </c>
      <c r="C91" s="2" t="s">
        <v>153</v>
      </c>
    </row>
    <row r="92" spans="1:3" ht="15">
      <c r="A92" s="2">
        <v>29</v>
      </c>
      <c r="B92" s="2">
        <v>292</v>
      </c>
      <c r="C92" s="2" t="s">
        <v>154</v>
      </c>
    </row>
    <row r="93" spans="1:3" ht="15">
      <c r="A93" s="2">
        <v>30</v>
      </c>
      <c r="B93" s="2">
        <v>294</v>
      </c>
      <c r="C93" s="2" t="s">
        <v>155</v>
      </c>
    </row>
    <row r="94" spans="1:3" ht="15">
      <c r="A94" s="2">
        <v>31</v>
      </c>
      <c r="B94" s="2">
        <v>297</v>
      </c>
      <c r="C94" s="2" t="s">
        <v>156</v>
      </c>
    </row>
    <row r="95" spans="1:3" ht="15">
      <c r="A95" s="2">
        <v>32</v>
      </c>
      <c r="B95" s="2">
        <v>302</v>
      </c>
      <c r="C95" s="2" t="s">
        <v>157</v>
      </c>
    </row>
    <row r="96" spans="1:3" ht="15">
      <c r="A96" s="2">
        <v>33</v>
      </c>
      <c r="B96" s="2">
        <v>303</v>
      </c>
      <c r="C96" s="2" t="s">
        <v>158</v>
      </c>
    </row>
    <row r="97" spans="1:3" ht="15">
      <c r="A97" s="2">
        <v>34</v>
      </c>
      <c r="B97" s="2">
        <v>312</v>
      </c>
      <c r="C97" s="2" t="s">
        <v>159</v>
      </c>
    </row>
    <row r="98" spans="1:3" ht="15">
      <c r="A98" s="2">
        <v>35</v>
      </c>
      <c r="B98" s="2">
        <v>326</v>
      </c>
      <c r="C98" s="2" t="s">
        <v>160</v>
      </c>
    </row>
    <row r="99" spans="1:3" ht="15">
      <c r="A99" s="2">
        <v>36</v>
      </c>
      <c r="B99" s="2">
        <v>329</v>
      </c>
      <c r="C99" s="2" t="s">
        <v>161</v>
      </c>
    </row>
    <row r="100" spans="1:3" ht="15">
      <c r="A100" s="2">
        <v>37</v>
      </c>
      <c r="B100" s="2">
        <v>331</v>
      </c>
      <c r="C100" s="2" t="s">
        <v>162</v>
      </c>
    </row>
    <row r="101" spans="1:3" ht="15">
      <c r="A101" s="2">
        <v>38</v>
      </c>
      <c r="B101" s="2">
        <v>346</v>
      </c>
      <c r="C101" s="2" t="s">
        <v>163</v>
      </c>
    </row>
    <row r="102" spans="1:3" ht="15">
      <c r="A102" s="2">
        <v>39</v>
      </c>
      <c r="B102" s="2">
        <v>347</v>
      </c>
      <c r="C102" s="2" t="s">
        <v>164</v>
      </c>
    </row>
    <row r="103" spans="1:3" ht="15">
      <c r="A103" s="2">
        <v>40</v>
      </c>
      <c r="B103" s="2">
        <v>349</v>
      </c>
      <c r="C103" s="2" t="s">
        <v>165</v>
      </c>
    </row>
    <row r="104" spans="1:3" ht="15">
      <c r="A104" s="2">
        <v>41</v>
      </c>
      <c r="B104" s="2">
        <v>351</v>
      </c>
      <c r="C104" s="2" t="s">
        <v>166</v>
      </c>
    </row>
    <row r="105" spans="1:3" ht="15">
      <c r="A105" s="2">
        <v>42</v>
      </c>
      <c r="B105" s="2">
        <v>368</v>
      </c>
      <c r="C105" s="2" t="s">
        <v>167</v>
      </c>
    </row>
    <row r="106" spans="1:3" ht="15">
      <c r="A106" s="2">
        <v>43</v>
      </c>
      <c r="B106" s="2">
        <v>371</v>
      </c>
      <c r="C106" s="2" t="s">
        <v>168</v>
      </c>
    </row>
    <row r="107" spans="1:3" ht="15">
      <c r="A107" s="2">
        <v>44</v>
      </c>
      <c r="B107" s="2">
        <v>372</v>
      </c>
      <c r="C107" s="2" t="s">
        <v>169</v>
      </c>
    </row>
    <row r="108" spans="1:3" ht="15">
      <c r="A108" s="2">
        <v>45</v>
      </c>
      <c r="B108" s="2">
        <v>375</v>
      </c>
      <c r="C108" s="2" t="s">
        <v>170</v>
      </c>
    </row>
    <row r="109" spans="1:3" ht="15">
      <c r="A109" s="2">
        <v>46</v>
      </c>
      <c r="B109" s="2">
        <v>384</v>
      </c>
      <c r="C109" s="2" t="s">
        <v>171</v>
      </c>
    </row>
    <row r="110" spans="1:3" ht="15">
      <c r="A110" s="2">
        <v>47</v>
      </c>
      <c r="B110" s="2">
        <v>390</v>
      </c>
      <c r="C110" s="2" t="s">
        <v>172</v>
      </c>
    </row>
    <row r="111" spans="1:3" ht="15">
      <c r="A111" s="2">
        <v>48</v>
      </c>
      <c r="B111" s="2">
        <v>390</v>
      </c>
      <c r="C111" s="2" t="s">
        <v>173</v>
      </c>
    </row>
    <row r="112" spans="1:3" ht="15">
      <c r="A112" s="2">
        <v>49</v>
      </c>
      <c r="B112" s="2">
        <v>391</v>
      </c>
      <c r="C112" s="2" t="s">
        <v>174</v>
      </c>
    </row>
    <row r="113" spans="1:3" ht="15">
      <c r="A113" s="2">
        <v>50</v>
      </c>
      <c r="B113" s="2">
        <v>397</v>
      </c>
      <c r="C113" s="2" t="s">
        <v>175</v>
      </c>
    </row>
    <row r="114" spans="1:3" ht="15">
      <c r="A114" s="2">
        <v>51</v>
      </c>
      <c r="B114" s="2">
        <v>398</v>
      </c>
      <c r="C114" s="2" t="s">
        <v>176</v>
      </c>
    </row>
    <row r="115" spans="1:3" ht="15">
      <c r="A115" s="2">
        <v>52</v>
      </c>
      <c r="B115" s="2">
        <v>400</v>
      </c>
      <c r="C115" s="2" t="s">
        <v>177</v>
      </c>
    </row>
    <row r="116" spans="1:3" ht="15">
      <c r="A116" s="2">
        <v>53</v>
      </c>
      <c r="B116" s="2">
        <v>409</v>
      </c>
      <c r="C116" s="2" t="s">
        <v>178</v>
      </c>
    </row>
    <row r="117" spans="1:3" ht="15">
      <c r="A117" s="2">
        <v>54</v>
      </c>
      <c r="B117" s="2">
        <v>424</v>
      </c>
      <c r="C117" s="2" t="s">
        <v>179</v>
      </c>
    </row>
    <row r="118" spans="1:3" ht="15">
      <c r="A118" s="2">
        <v>55</v>
      </c>
      <c r="B118" s="2">
        <v>437</v>
      </c>
      <c r="C118" s="2" t="s">
        <v>180</v>
      </c>
    </row>
    <row r="119" spans="1:3" ht="15">
      <c r="A119" s="2">
        <v>56</v>
      </c>
      <c r="B119" s="2">
        <v>446</v>
      </c>
      <c r="C119" s="2" t="s">
        <v>181</v>
      </c>
    </row>
    <row r="120" spans="1:3" ht="15">
      <c r="A120" s="2">
        <v>57</v>
      </c>
      <c r="B120" s="2">
        <v>448</v>
      </c>
      <c r="C120" s="2" t="s">
        <v>182</v>
      </c>
    </row>
    <row r="121" spans="1:3" ht="15">
      <c r="A121" s="2">
        <v>58</v>
      </c>
      <c r="B121" s="2">
        <v>454</v>
      </c>
      <c r="C121" s="2" t="s">
        <v>183</v>
      </c>
    </row>
    <row r="122" spans="1:3" ht="15">
      <c r="A122" s="2">
        <v>59</v>
      </c>
      <c r="B122" s="2">
        <v>457</v>
      </c>
      <c r="C122" s="2" t="s">
        <v>184</v>
      </c>
    </row>
    <row r="123" spans="1:3" ht="15">
      <c r="A123" s="2">
        <v>60</v>
      </c>
      <c r="B123" s="2">
        <v>478</v>
      </c>
      <c r="C123" s="2" t="s">
        <v>185</v>
      </c>
    </row>
    <row r="125" spans="1:5" ht="15">
      <c r="A125" s="17" t="s">
        <v>196</v>
      </c>
      <c r="E125" s="17" t="s">
        <v>197</v>
      </c>
    </row>
    <row r="127" spans="1:5" ht="15">
      <c r="A127" s="17" t="s">
        <v>198</v>
      </c>
      <c r="E127" s="17" t="s">
        <v>199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60:E60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2015-03-31T07:12:05Z</cp:lastPrinted>
  <dcterms:created xsi:type="dcterms:W3CDTF">2015-03-25T13:31:52Z</dcterms:created>
  <dcterms:modified xsi:type="dcterms:W3CDTF">2015-03-31T07:12:07Z</dcterms:modified>
  <cp:category/>
  <cp:version/>
  <cp:contentType/>
  <cp:contentStatus/>
</cp:coreProperties>
</file>