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D55" i="1" l="1"/>
  <c r="E55" i="1"/>
  <c r="C55" i="1"/>
  <c r="E64" i="1" l="1"/>
  <c r="F10" i="2" l="1"/>
  <c r="F8" i="2"/>
  <c r="F54" i="1" l="1"/>
  <c r="F55" i="1" s="1"/>
  <c r="F53" i="1"/>
  <c r="A39" i="1"/>
  <c r="A40" i="1" s="1"/>
</calcChain>
</file>

<file path=xl/sharedStrings.xml><?xml version="1.0" encoding="utf-8"?>
<sst xmlns="http://schemas.openxmlformats.org/spreadsheetml/2006/main" count="144" uniqueCount="115">
  <si>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</si>
  <si>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</si>
  <si>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</si>
  <si>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</si>
  <si>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</si>
  <si>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</si>
  <si>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</si>
  <si>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</si>
  <si>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</si>
  <si>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</si>
  <si>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</si>
  <si>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</si>
  <si>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</si>
  <si>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</si>
  <si>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</si>
  <si>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</si>
  <si>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</si>
  <si>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</si>
  <si>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</si>
  <si>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</si>
  <si>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</si>
  <si>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</si>
  <si>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</si>
  <si>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</si>
  <si>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</si>
  <si>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</si>
  <si>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</si>
  <si>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</si>
  <si>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</si>
  <si>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</si>
  <si>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</si>
  <si>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</si>
  <si>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</si>
  <si>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</si>
  <si>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</si>
  <si>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</si>
  <si>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</si>
  <si>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</si>
  <si>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</si>
  <si>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</si>
  <si>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</si>
  <si>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</si>
  <si>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</si>
  <si>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</si>
  <si>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</si>
  <si>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</si>
  <si>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</si>
  <si>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</si>
  <si>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</si>
  <si>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</si>
  <si>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</si>
  <si>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</si>
  <si>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</si>
  <si>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</si>
  <si>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</si>
  <si>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</si>
  <si>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</si>
  <si>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</si>
  <si>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</si>
  <si>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</si>
  <si>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</si>
  <si>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</si>
  <si>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</si>
  <si>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</si>
  <si>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</si>
  <si>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Моторостроителей д.1 за 2017 год</t>
  </si>
  <si>
    <t>38</t>
  </si>
  <si>
    <t>41</t>
  </si>
  <si>
    <t>45</t>
  </si>
  <si>
    <t>57</t>
  </si>
  <si>
    <t>60</t>
  </si>
  <si>
    <t>72</t>
  </si>
  <si>
    <t>76</t>
  </si>
  <si>
    <t>102</t>
  </si>
  <si>
    <t>121</t>
  </si>
  <si>
    <t>125</t>
  </si>
  <si>
    <t>164</t>
  </si>
  <si>
    <t>183</t>
  </si>
  <si>
    <t>190</t>
  </si>
  <si>
    <t>250</t>
  </si>
  <si>
    <t>255</t>
  </si>
  <si>
    <t>259</t>
  </si>
  <si>
    <t>278</t>
  </si>
  <si>
    <t>291</t>
  </si>
  <si>
    <t>295</t>
  </si>
  <si>
    <t>312</t>
  </si>
  <si>
    <t>Сальдо на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</si>
  <si>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</si>
  <si>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</si>
  <si>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</si>
  <si>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п.м.</t>
  </si>
  <si>
    <t xml:space="preserve">межпанельные швы </t>
  </si>
  <si>
    <t>9. Сведения о должниках на 01.01.2018 г. (свыше 15000 руб)</t>
  </si>
  <si>
    <t>8. Сведения о перерасчетах за жилищные и комунальные услуги</t>
  </si>
  <si>
    <t>1 подъезд</t>
  </si>
  <si>
    <t>лифт</t>
  </si>
  <si>
    <t>реестр недопоставок за май 2017г</t>
  </si>
  <si>
    <t>май</t>
  </si>
  <si>
    <t>часы</t>
  </si>
  <si>
    <t>ООО "НИКО"</t>
  </si>
  <si>
    <t>2 подъезд</t>
  </si>
  <si>
    <t>январь</t>
  </si>
  <si>
    <t>август</t>
  </si>
  <si>
    <t>5 подъезд</t>
  </si>
  <si>
    <t>сентябрь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</si>
  <si>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</si>
  <si>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</si>
  <si>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</si>
  <si>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</si>
  <si>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</si>
  <si>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реестр недопоставок за январь 2017г</t>
  </si>
  <si>
    <t>реестр недопоставок за август 2017г</t>
  </si>
  <si>
    <t>реестр недопоставок за сентябрь 2017г</t>
  </si>
  <si>
    <t>установка ОДПУ электроэнергии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</si>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</sst>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4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left"/>
    </xf>
    <xf numFmtId="1" fontId="3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8" t="s">
        <v>65</v>
      </c>
      <c r="B1" s="79"/>
      <c r="C1" s="79"/>
      <c r="D1" s="79"/>
      <c r="E1" s="79"/>
      <c r="F1" s="79"/>
    </row>
    <row r="6" spans="1:6" ht="18" x14ac:dyDescent="0.35">
      <c r="B6" s="2" t="s">
        <v>0</v>
      </c>
      <c r="C6" s="59">
        <v>1985</v>
      </c>
    </row>
    <row r="7" spans="1:6" ht="18" x14ac:dyDescent="0.35">
      <c r="B7" s="2" t="s">
        <v>1</v>
      </c>
      <c r="C7" s="51">
        <v>18566.07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77" t="s">
        <v>2</v>
      </c>
      <c r="B13" s="77"/>
      <c r="C13" s="77"/>
      <c r="D13" s="77"/>
      <c r="E13" s="77"/>
      <c r="F13" s="77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8">
        <v>1</v>
      </c>
      <c r="B18" s="8" t="s">
        <v>11</v>
      </c>
      <c r="C18" s="54">
        <v>345756.62</v>
      </c>
      <c r="D18" s="54">
        <v>1550440.9399999983</v>
      </c>
      <c r="E18" s="54">
        <v>1549170.7599999995</v>
      </c>
      <c r="F18" s="54">
        <v>347026.78</v>
      </c>
    </row>
    <row r="19" spans="1:6" x14ac:dyDescent="0.3">
      <c r="A19" s="11">
        <v>2</v>
      </c>
      <c r="B19" s="10" t="s">
        <v>12</v>
      </c>
      <c r="C19" s="54">
        <v>148845.93000000005</v>
      </c>
      <c r="D19" s="54">
        <v>654867.98999999987</v>
      </c>
      <c r="E19" s="54">
        <v>657540.34000000043</v>
      </c>
      <c r="F19" s="54">
        <v>146173.73000000001</v>
      </c>
    </row>
    <row r="20" spans="1:6" x14ac:dyDescent="0.3">
      <c r="A20" s="11">
        <v>3</v>
      </c>
      <c r="B20" s="10" t="s">
        <v>13</v>
      </c>
      <c r="C20" s="54">
        <v>284934.84999999998</v>
      </c>
      <c r="D20" s="54">
        <v>1283122.7699999977</v>
      </c>
      <c r="E20" s="54">
        <v>1280072.3899999962</v>
      </c>
      <c r="F20" s="54">
        <v>287985.11999999994</v>
      </c>
    </row>
    <row r="21" spans="1:6" x14ac:dyDescent="0.3">
      <c r="A21" s="11">
        <v>4</v>
      </c>
      <c r="B21" s="10" t="s">
        <v>14</v>
      </c>
      <c r="C21" s="54">
        <v>93537.97</v>
      </c>
      <c r="D21" s="54">
        <v>438097.51999999984</v>
      </c>
      <c r="E21" s="54">
        <v>448664.38999999996</v>
      </c>
      <c r="F21" s="54">
        <v>82971.100000000006</v>
      </c>
    </row>
    <row r="22" spans="1:6" x14ac:dyDescent="0.3">
      <c r="A22" s="11">
        <v>5</v>
      </c>
      <c r="B22" s="10" t="s">
        <v>15</v>
      </c>
      <c r="C22" s="54">
        <v>98248.87000000001</v>
      </c>
      <c r="D22" s="54">
        <v>523493.30000000016</v>
      </c>
      <c r="E22" s="54">
        <v>525342.05000000005</v>
      </c>
      <c r="F22" s="54">
        <v>96400.11</v>
      </c>
    </row>
    <row r="23" spans="1:6" x14ac:dyDescent="0.3">
      <c r="A23" s="11">
        <v>6</v>
      </c>
      <c r="B23" s="10" t="s">
        <v>16</v>
      </c>
      <c r="C23" s="54">
        <v>85600.89</v>
      </c>
      <c r="D23" s="54">
        <v>386282.63999999996</v>
      </c>
      <c r="E23" s="54">
        <v>372065.69000000006</v>
      </c>
      <c r="F23" s="54">
        <v>99817.84</v>
      </c>
    </row>
    <row r="24" spans="1:6" ht="28.8" x14ac:dyDescent="0.3">
      <c r="A24" s="11">
        <v>7</v>
      </c>
      <c r="B24" s="20" t="s">
        <v>17</v>
      </c>
      <c r="C24" s="54">
        <v>252925.94999999998</v>
      </c>
      <c r="D24" s="54">
        <v>1100315.9799999988</v>
      </c>
      <c r="E24" s="54">
        <v>1108250.0099999986</v>
      </c>
      <c r="F24" s="54">
        <v>244992.04000000004</v>
      </c>
    </row>
    <row r="25" spans="1:6" x14ac:dyDescent="0.3">
      <c r="A25" s="11">
        <v>8</v>
      </c>
      <c r="B25" s="10" t="s">
        <v>18</v>
      </c>
      <c r="C25" s="54">
        <v>58373.4</v>
      </c>
      <c r="D25" s="54">
        <v>306254.13999999966</v>
      </c>
      <c r="E25" s="54">
        <v>299958.52999999985</v>
      </c>
      <c r="F25" s="54">
        <v>64669.05</v>
      </c>
    </row>
    <row r="26" spans="1:6" s="14" customFormat="1" ht="28.8" x14ac:dyDescent="0.3">
      <c r="A26" s="12" t="s">
        <v>19</v>
      </c>
      <c r="B26" s="13" t="s">
        <v>20</v>
      </c>
      <c r="C26" s="53"/>
      <c r="D26" s="53"/>
      <c r="E26" s="53"/>
      <c r="F26" s="53"/>
    </row>
    <row r="27" spans="1:6" x14ac:dyDescent="0.3">
      <c r="A27" s="11" t="s">
        <v>21</v>
      </c>
      <c r="B27" s="10" t="s">
        <v>22</v>
      </c>
      <c r="C27" s="54">
        <v>0</v>
      </c>
      <c r="D27" s="54">
        <v>33419.29</v>
      </c>
      <c r="E27" s="54">
        <v>27725.7</v>
      </c>
      <c r="F27" s="54">
        <v>5693.61</v>
      </c>
    </row>
    <row r="28" spans="1:6" ht="32.4" customHeight="1" x14ac:dyDescent="0.3">
      <c r="A28" s="11" t="s">
        <v>23</v>
      </c>
      <c r="B28" s="15" t="s">
        <v>24</v>
      </c>
      <c r="C28" s="54">
        <v>0</v>
      </c>
      <c r="D28" s="54">
        <v>152614.97</v>
      </c>
      <c r="E28" s="54">
        <v>128433.34</v>
      </c>
      <c r="F28" s="54">
        <v>24181.63</v>
      </c>
    </row>
    <row r="31" spans="1:6" ht="21" customHeight="1" x14ac:dyDescent="0.3"/>
    <row r="32" spans="1:6" ht="46.5" customHeight="1" x14ac:dyDescent="0.3">
      <c r="A32" s="77" t="s">
        <v>25</v>
      </c>
      <c r="B32" s="77"/>
      <c r="C32" s="77"/>
      <c r="D32" s="77"/>
      <c r="E32" s="77"/>
      <c r="F32" s="77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0"/>
      <c r="D37" s="50"/>
      <c r="E37" s="50"/>
      <c r="F37" s="50"/>
    </row>
    <row r="38" spans="1:6" x14ac:dyDescent="0.3">
      <c r="A38" s="11">
        <v>1</v>
      </c>
      <c r="B38" s="10" t="s">
        <v>27</v>
      </c>
      <c r="C38" s="54">
        <v>6243.6900000000005</v>
      </c>
      <c r="D38" s="54">
        <v>-5.55</v>
      </c>
      <c r="E38" s="54">
        <v>3417.2300000000009</v>
      </c>
      <c r="F38" s="54">
        <v>2820.9300000000003</v>
      </c>
    </row>
    <row r="39" spans="1:6" x14ac:dyDescent="0.3">
      <c r="A39" s="3">
        <f>A38+1</f>
        <v>2</v>
      </c>
      <c r="B39" s="10" t="s">
        <v>28</v>
      </c>
      <c r="C39" s="54">
        <v>177971.18</v>
      </c>
      <c r="D39" s="54">
        <v>-2681.11</v>
      </c>
      <c r="E39" s="54">
        <v>59526.91</v>
      </c>
      <c r="F39" s="54">
        <v>115763.16000000003</v>
      </c>
    </row>
    <row r="40" spans="1:6" x14ac:dyDescent="0.3">
      <c r="A40" s="3">
        <f>A39+1</f>
        <v>3</v>
      </c>
      <c r="B40" s="10" t="s">
        <v>29</v>
      </c>
      <c r="C40" s="54">
        <v>1545216.97</v>
      </c>
      <c r="D40" s="54">
        <v>5116538.5200000014</v>
      </c>
      <c r="E40" s="54">
        <v>5180949.1999999993</v>
      </c>
      <c r="F40" s="54">
        <v>1480806.25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80" t="s">
        <v>30</v>
      </c>
      <c r="B50" s="77"/>
      <c r="C50" s="77"/>
      <c r="D50" s="77"/>
      <c r="E50" s="77"/>
      <c r="F50" s="77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86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284213</v>
      </c>
      <c r="D53" s="23">
        <v>450623.89</v>
      </c>
      <c r="E53" s="23">
        <v>132021.88</v>
      </c>
      <c r="F53" s="23">
        <f>C53+D53-E53</f>
        <v>602815.01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32168</v>
      </c>
      <c r="E54" s="24">
        <v>0</v>
      </c>
      <c r="F54" s="26">
        <f>C54+D54-E54</f>
        <v>32168</v>
      </c>
    </row>
    <row r="55" spans="1:6" x14ac:dyDescent="0.3">
      <c r="A55" s="35"/>
      <c r="B55" s="82" t="s">
        <v>114</v>
      </c>
      <c r="C55" s="83">
        <f>SUM(C53:C54)</f>
        <v>284213</v>
      </c>
      <c r="D55" s="83">
        <f t="shared" ref="D55:F55" si="0">SUM(D53:D54)</f>
        <v>482791.89</v>
      </c>
      <c r="E55" s="83">
        <f t="shared" si="0"/>
        <v>132021.88</v>
      </c>
      <c r="F55" s="83">
        <f t="shared" si="0"/>
        <v>634983.01</v>
      </c>
    </row>
    <row r="56" spans="1:6" x14ac:dyDescent="0.3">
      <c r="A56" s="55"/>
      <c r="B56" s="56"/>
      <c r="C56" s="55"/>
      <c r="D56" s="55"/>
      <c r="E56" s="55"/>
      <c r="F56" s="57"/>
    </row>
    <row r="57" spans="1:6" x14ac:dyDescent="0.3">
      <c r="A57" s="55"/>
      <c r="B57" s="56"/>
      <c r="C57" s="55"/>
      <c r="D57" s="55"/>
      <c r="E57" s="55"/>
      <c r="F57" s="57"/>
    </row>
    <row r="59" spans="1:6" ht="40.049999999999997" customHeight="1" x14ac:dyDescent="0.3">
      <c r="A59" s="77" t="s">
        <v>37</v>
      </c>
      <c r="B59" s="81"/>
      <c r="C59" s="81"/>
      <c r="D59" s="81"/>
      <c r="E59" s="81"/>
      <c r="F59" s="81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21">
        <v>1</v>
      </c>
      <c r="B62" s="73" t="s">
        <v>91</v>
      </c>
      <c r="C62" s="60" t="s">
        <v>90</v>
      </c>
      <c r="D62" s="28">
        <v>130</v>
      </c>
      <c r="E62" s="29">
        <v>85670</v>
      </c>
      <c r="F62" s="31"/>
    </row>
    <row r="63" spans="1:6" x14ac:dyDescent="0.3">
      <c r="A63" s="28">
        <v>2</v>
      </c>
      <c r="B63" s="74" t="s">
        <v>113</v>
      </c>
      <c r="C63" s="70"/>
      <c r="D63" s="72"/>
      <c r="E63" s="75">
        <v>46351.88</v>
      </c>
      <c r="F63" s="31"/>
    </row>
    <row r="64" spans="1:6" ht="21" x14ac:dyDescent="0.4">
      <c r="A64" s="33"/>
      <c r="B64" s="34" t="s">
        <v>41</v>
      </c>
      <c r="C64" s="35"/>
      <c r="D64" s="36"/>
      <c r="E64" s="76">
        <f>SUM(E62:E63)</f>
        <v>132021.88</v>
      </c>
      <c r="F64" s="37"/>
    </row>
    <row r="65" spans="1:6" ht="21" x14ac:dyDescent="0.4">
      <c r="A65" s="38"/>
      <c r="B65" s="39"/>
      <c r="C65" s="40"/>
      <c r="D65" s="40"/>
      <c r="E65" s="41"/>
    </row>
    <row r="66" spans="1:6" ht="21" x14ac:dyDescent="0.4">
      <c r="A66" s="38"/>
      <c r="B66" s="39"/>
      <c r="C66" s="40"/>
      <c r="D66" s="40"/>
      <c r="E66" s="41"/>
    </row>
    <row r="67" spans="1:6" ht="21" x14ac:dyDescent="0.4">
      <c r="A67" s="38"/>
      <c r="B67" s="39"/>
      <c r="C67" s="40"/>
      <c r="D67" s="40"/>
      <c r="E67" s="41"/>
    </row>
    <row r="68" spans="1:6" ht="26.4" customHeight="1" x14ac:dyDescent="0.3">
      <c r="A68" s="77" t="s">
        <v>87</v>
      </c>
      <c r="B68" s="77"/>
      <c r="C68" s="77"/>
      <c r="D68" s="77"/>
      <c r="E68" s="77"/>
      <c r="F68" s="77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715</v>
      </c>
    </row>
    <row r="73" spans="1:6" x14ac:dyDescent="0.3">
      <c r="A73" s="3" t="s">
        <v>45</v>
      </c>
      <c r="B73" s="10" t="s">
        <v>46</v>
      </c>
      <c r="C73" s="3">
        <v>19</v>
      </c>
    </row>
    <row r="74" spans="1:6" x14ac:dyDescent="0.3">
      <c r="A74" s="3" t="s">
        <v>47</v>
      </c>
      <c r="B74" s="10" t="s">
        <v>48</v>
      </c>
      <c r="C74" s="3">
        <v>654</v>
      </c>
    </row>
    <row r="75" spans="1:6" x14ac:dyDescent="0.3">
      <c r="A75" s="3">
        <v>2</v>
      </c>
      <c r="B75" s="43" t="s">
        <v>49</v>
      </c>
      <c r="C75" s="3">
        <v>36</v>
      </c>
    </row>
    <row r="76" spans="1:6" x14ac:dyDescent="0.3">
      <c r="A76" s="3">
        <v>3</v>
      </c>
      <c r="B76" s="8" t="s">
        <v>50</v>
      </c>
      <c r="C76" s="3">
        <v>6</v>
      </c>
    </row>
    <row r="77" spans="1:6" x14ac:dyDescent="0.3">
      <c r="A77" s="42"/>
      <c r="B77" s="44"/>
      <c r="C77" s="42"/>
    </row>
    <row r="78" spans="1:6" x14ac:dyDescent="0.3">
      <c r="A78" s="61"/>
      <c r="B78" s="62"/>
      <c r="C78" s="61"/>
    </row>
    <row r="79" spans="1:6" x14ac:dyDescent="0.3">
      <c r="A79" s="42"/>
      <c r="B79" s="44"/>
      <c r="C79" s="42"/>
    </row>
    <row r="81" spans="1:6" ht="18" x14ac:dyDescent="0.3">
      <c r="A81" s="77" t="s">
        <v>88</v>
      </c>
      <c r="B81" s="77"/>
      <c r="C81" s="77"/>
      <c r="D81" s="77"/>
      <c r="E81" s="77"/>
      <c r="F81" s="77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2"/>
      <c r="B85" s="42"/>
      <c r="C85" s="42"/>
      <c r="D85" s="42"/>
    </row>
    <row r="86" spans="1:6" x14ac:dyDescent="0.3">
      <c r="A86" s="61"/>
      <c r="B86" s="61"/>
      <c r="C86" s="61"/>
      <c r="D86" s="61"/>
    </row>
    <row r="87" spans="1:6" x14ac:dyDescent="0.3">
      <c r="A87" s="42"/>
      <c r="B87" s="42"/>
      <c r="C87" s="42"/>
      <c r="D87" s="42"/>
    </row>
    <row r="89" spans="1:6" ht="18" x14ac:dyDescent="0.3">
      <c r="A89" s="77" t="s">
        <v>89</v>
      </c>
      <c r="B89" s="77"/>
      <c r="C89" s="77"/>
      <c r="D89" s="77"/>
      <c r="E89" s="77"/>
      <c r="F89" s="77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5"/>
      <c r="C93" s="46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11" sqref="D11"/>
    </sheetView>
  </sheetViews>
  <sheetFormatPr defaultRowHeight="14.4" x14ac:dyDescent="0.3"/>
  <cols>
    <col min="1" max="1" width="8.88671875" style="63"/>
    <col min="2" max="2" width="12.77734375" style="63" customWidth="1"/>
    <col min="3" max="3" width="10" style="63" customWidth="1"/>
    <col min="4" max="4" width="16" style="63" customWidth="1"/>
    <col min="5" max="5" width="18.77734375" style="63" customWidth="1"/>
    <col min="6" max="6" width="11.6640625" style="63" customWidth="1"/>
    <col min="7" max="7" width="11" style="63" customWidth="1"/>
    <col min="8" max="8" width="8.88671875" style="63"/>
    <col min="9" max="9" width="17.6640625" style="63" customWidth="1"/>
    <col min="10" max="16384" width="8.88671875" style="6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7.6" customHeight="1" x14ac:dyDescent="0.3">
      <c r="A3" s="77" t="s">
        <v>93</v>
      </c>
      <c r="B3" s="77"/>
      <c r="C3" s="77"/>
      <c r="D3" s="77"/>
      <c r="E3" s="77"/>
      <c r="F3" s="77"/>
      <c r="G3" s="77"/>
      <c r="H3" s="77"/>
      <c r="I3" s="77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86.4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ht="49.8" customHeight="1" x14ac:dyDescent="0.3">
      <c r="A7" s="32">
        <v>1</v>
      </c>
      <c r="B7" s="65" t="s">
        <v>94</v>
      </c>
      <c r="C7" s="32" t="s">
        <v>95</v>
      </c>
      <c r="D7" s="32" t="s">
        <v>96</v>
      </c>
      <c r="E7" s="32" t="s">
        <v>97</v>
      </c>
      <c r="F7" s="66">
        <v>24</v>
      </c>
      <c r="G7" s="32" t="s">
        <v>98</v>
      </c>
      <c r="H7" s="32">
        <v>100</v>
      </c>
      <c r="I7" s="32" t="s">
        <v>99</v>
      </c>
    </row>
    <row r="8" spans="1:9" ht="47.4" customHeight="1" x14ac:dyDescent="0.3">
      <c r="A8" s="32">
        <v>2</v>
      </c>
      <c r="B8" s="65" t="s">
        <v>100</v>
      </c>
      <c r="C8" s="32" t="s">
        <v>95</v>
      </c>
      <c r="D8" s="32" t="s">
        <v>110</v>
      </c>
      <c r="E8" s="32" t="s">
        <v>101</v>
      </c>
      <c r="F8" s="66">
        <f>6*24</f>
        <v>144</v>
      </c>
      <c r="G8" s="32" t="s">
        <v>98</v>
      </c>
      <c r="H8" s="32">
        <v>100</v>
      </c>
      <c r="I8" s="32" t="s">
        <v>99</v>
      </c>
    </row>
    <row r="9" spans="1:9" ht="43.8" customHeight="1" x14ac:dyDescent="0.3">
      <c r="A9" s="32">
        <v>3</v>
      </c>
      <c r="B9" s="65" t="s">
        <v>100</v>
      </c>
      <c r="C9" s="32" t="s">
        <v>95</v>
      </c>
      <c r="D9" s="32" t="s">
        <v>111</v>
      </c>
      <c r="E9" s="32" t="s">
        <v>102</v>
      </c>
      <c r="F9" s="66">
        <v>48</v>
      </c>
      <c r="G9" s="32" t="s">
        <v>98</v>
      </c>
      <c r="H9" s="32">
        <v>100</v>
      </c>
      <c r="I9" s="32" t="s">
        <v>99</v>
      </c>
    </row>
    <row r="10" spans="1:9" ht="40.799999999999997" customHeight="1" x14ac:dyDescent="0.3">
      <c r="A10" s="60">
        <v>4</v>
      </c>
      <c r="B10" s="32" t="s">
        <v>103</v>
      </c>
      <c r="C10" s="32" t="s">
        <v>95</v>
      </c>
      <c r="D10" s="32" t="s">
        <v>112</v>
      </c>
      <c r="E10" s="32" t="s">
        <v>104</v>
      </c>
      <c r="F10" s="32">
        <f>24*4</f>
        <v>96</v>
      </c>
      <c r="G10" s="32" t="s">
        <v>98</v>
      </c>
      <c r="H10" s="32">
        <v>100</v>
      </c>
      <c r="I10" s="32" t="s">
        <v>99</v>
      </c>
    </row>
    <row r="11" spans="1:9" ht="47.4" customHeight="1" x14ac:dyDescent="0.3">
      <c r="A11" s="70">
        <v>5</v>
      </c>
      <c r="B11" s="71" t="s">
        <v>105</v>
      </c>
      <c r="C11" s="71" t="s">
        <v>106</v>
      </c>
      <c r="D11" s="71" t="s">
        <v>107</v>
      </c>
      <c r="E11" s="71" t="s">
        <v>108</v>
      </c>
      <c r="F11" s="71">
        <v>321</v>
      </c>
      <c r="G11" s="71" t="s">
        <v>98</v>
      </c>
      <c r="H11" s="71">
        <v>100</v>
      </c>
      <c r="I11" s="71" t="s">
        <v>109</v>
      </c>
    </row>
    <row r="12" spans="1:9" x14ac:dyDescent="0.3">
      <c r="A12" s="68"/>
      <c r="B12" s="69"/>
      <c r="C12" s="69"/>
      <c r="D12" s="69"/>
      <c r="E12" s="69"/>
      <c r="F12" s="69"/>
      <c r="G12" s="69"/>
      <c r="H12" s="69"/>
      <c r="I12" s="69"/>
    </row>
    <row r="13" spans="1:9" x14ac:dyDescent="0.3">
      <c r="A13" s="68"/>
      <c r="B13" s="69"/>
      <c r="C13" s="69"/>
      <c r="D13" s="69"/>
      <c r="E13" s="69"/>
      <c r="F13" s="69"/>
      <c r="G13" s="69"/>
      <c r="H13" s="69"/>
      <c r="I13" s="69"/>
    </row>
    <row r="14" spans="1:9" x14ac:dyDescent="0.3">
      <c r="A14" s="68"/>
      <c r="B14" s="69"/>
      <c r="C14" s="69"/>
      <c r="D14" s="69"/>
      <c r="E14" s="69"/>
      <c r="F14" s="69"/>
      <c r="G14" s="69"/>
      <c r="H14" s="69"/>
      <c r="I14" s="69"/>
    </row>
    <row r="15" spans="1:9" x14ac:dyDescent="0.3">
      <c r="A15" s="68"/>
      <c r="B15" s="69"/>
      <c r="C15" s="69"/>
      <c r="D15" s="69"/>
      <c r="E15" s="69"/>
      <c r="F15" s="69"/>
      <c r="G15" s="69"/>
      <c r="H15" s="69"/>
      <c r="I15" s="69"/>
    </row>
    <row r="16" spans="1:9" ht="27.6" customHeight="1" x14ac:dyDescent="0.3">
      <c r="A16" s="77" t="s">
        <v>92</v>
      </c>
      <c r="B16" s="77"/>
      <c r="C16" s="77"/>
      <c r="D16" s="77"/>
      <c r="E16" s="77"/>
      <c r="F16" s="77"/>
      <c r="G16" s="77"/>
      <c r="H16" s="77"/>
      <c r="I16" s="77"/>
    </row>
    <row r="17" spans="1:9" ht="18" x14ac:dyDescent="0.3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28.8" x14ac:dyDescent="0.3">
      <c r="A18" s="7" t="s">
        <v>54</v>
      </c>
      <c r="B18" s="7" t="s">
        <v>63</v>
      </c>
      <c r="C18" s="7" t="s">
        <v>64</v>
      </c>
      <c r="D18" s="9"/>
      <c r="E18" s="9"/>
      <c r="F18" s="9"/>
      <c r="G18" s="9"/>
      <c r="H18" s="9"/>
      <c r="I18" s="9"/>
    </row>
    <row r="19" spans="1:9" x14ac:dyDescent="0.3">
      <c r="A19" s="49">
        <v>1</v>
      </c>
      <c r="B19" s="49">
        <v>2</v>
      </c>
      <c r="C19" s="49">
        <v>3</v>
      </c>
      <c r="D19" s="47"/>
      <c r="E19" s="47"/>
      <c r="F19" s="47"/>
      <c r="G19" s="47"/>
      <c r="H19" s="47"/>
      <c r="I19" s="47"/>
    </row>
    <row r="20" spans="1:9" x14ac:dyDescent="0.3">
      <c r="A20" s="67">
        <v>1</v>
      </c>
      <c r="B20" s="67" t="s">
        <v>66</v>
      </c>
      <c r="C20" s="67">
        <v>17411.87</v>
      </c>
      <c r="D20" s="9"/>
      <c r="E20" s="9"/>
      <c r="F20" s="9"/>
      <c r="G20" s="9"/>
      <c r="H20" s="9"/>
      <c r="I20" s="9"/>
    </row>
    <row r="21" spans="1:9" x14ac:dyDescent="0.3">
      <c r="A21" s="67">
        <v>2</v>
      </c>
      <c r="B21" s="67" t="s">
        <v>67</v>
      </c>
      <c r="C21" s="67">
        <v>60362.16</v>
      </c>
      <c r="D21" s="9"/>
      <c r="E21" s="9"/>
      <c r="F21" s="9"/>
      <c r="G21" s="9"/>
      <c r="H21" s="9"/>
      <c r="I21" s="9"/>
    </row>
    <row r="22" spans="1:9" x14ac:dyDescent="0.3">
      <c r="A22" s="67">
        <v>3</v>
      </c>
      <c r="B22" s="67" t="s">
        <v>68</v>
      </c>
      <c r="C22" s="67">
        <v>16701.86</v>
      </c>
      <c r="D22" s="9"/>
      <c r="E22" s="9"/>
      <c r="F22" s="9"/>
      <c r="G22" s="9"/>
      <c r="H22" s="9"/>
      <c r="I22" s="9"/>
    </row>
    <row r="23" spans="1:9" x14ac:dyDescent="0.3">
      <c r="A23" s="67">
        <v>4</v>
      </c>
      <c r="B23" s="67" t="s">
        <v>69</v>
      </c>
      <c r="C23" s="67">
        <v>85219.56</v>
      </c>
      <c r="D23" s="9"/>
      <c r="E23" s="9"/>
      <c r="F23" s="9"/>
      <c r="G23" s="9"/>
      <c r="H23" s="9"/>
      <c r="I23" s="9"/>
    </row>
    <row r="24" spans="1:9" x14ac:dyDescent="0.3">
      <c r="A24" s="67">
        <v>5</v>
      </c>
      <c r="B24" s="67" t="s">
        <v>70</v>
      </c>
      <c r="C24" s="67">
        <v>18841.980000000003</v>
      </c>
      <c r="D24" s="9"/>
      <c r="E24" s="9"/>
      <c r="F24" s="9"/>
      <c r="G24" s="9"/>
      <c r="H24" s="9"/>
      <c r="I24" s="9"/>
    </row>
    <row r="25" spans="1:9" x14ac:dyDescent="0.3">
      <c r="A25" s="67">
        <v>6</v>
      </c>
      <c r="B25" s="67" t="s">
        <v>71</v>
      </c>
      <c r="C25" s="67">
        <v>132726.22</v>
      </c>
      <c r="D25" s="9"/>
      <c r="E25" s="9"/>
      <c r="F25" s="9"/>
      <c r="G25" s="9"/>
      <c r="H25" s="9"/>
      <c r="I25" s="9"/>
    </row>
    <row r="26" spans="1:9" x14ac:dyDescent="0.3">
      <c r="A26" s="67">
        <v>7</v>
      </c>
      <c r="B26" s="67" t="s">
        <v>72</v>
      </c>
      <c r="C26" s="67">
        <v>167271.53000000003</v>
      </c>
      <c r="D26" s="9"/>
      <c r="E26" s="9"/>
      <c r="F26" s="9"/>
      <c r="G26" s="9"/>
      <c r="H26" s="9"/>
      <c r="I26" s="9"/>
    </row>
    <row r="27" spans="1:9" x14ac:dyDescent="0.3">
      <c r="A27" s="67">
        <v>8</v>
      </c>
      <c r="B27" s="67" t="s">
        <v>73</v>
      </c>
      <c r="C27" s="67">
        <v>25260.91</v>
      </c>
      <c r="D27" s="9"/>
      <c r="E27" s="9"/>
      <c r="F27" s="9"/>
      <c r="G27" s="9"/>
      <c r="H27" s="9"/>
      <c r="I27" s="9"/>
    </row>
    <row r="28" spans="1:9" x14ac:dyDescent="0.3">
      <c r="A28" s="67">
        <v>9</v>
      </c>
      <c r="B28" s="67" t="s">
        <v>74</v>
      </c>
      <c r="C28" s="67">
        <v>104405.51</v>
      </c>
      <c r="D28" s="9"/>
      <c r="E28" s="9"/>
      <c r="F28" s="9"/>
      <c r="G28" s="9"/>
      <c r="H28" s="9"/>
      <c r="I28" s="9"/>
    </row>
    <row r="29" spans="1:9" x14ac:dyDescent="0.3">
      <c r="A29" s="67">
        <v>10</v>
      </c>
      <c r="B29" s="67" t="s">
        <v>75</v>
      </c>
      <c r="C29" s="67">
        <v>144886.88</v>
      </c>
      <c r="D29" s="9"/>
      <c r="E29" s="9"/>
      <c r="F29" s="9"/>
      <c r="G29" s="9"/>
      <c r="H29" s="9"/>
      <c r="I29" s="9"/>
    </row>
    <row r="30" spans="1:9" x14ac:dyDescent="0.3">
      <c r="A30" s="67">
        <v>11</v>
      </c>
      <c r="B30" s="67" t="s">
        <v>76</v>
      </c>
      <c r="C30" s="67">
        <v>20793.47</v>
      </c>
      <c r="D30" s="9"/>
      <c r="E30" s="9"/>
      <c r="F30" s="9"/>
      <c r="G30" s="9"/>
      <c r="H30" s="9"/>
      <c r="I30" s="9"/>
    </row>
    <row r="31" spans="1:9" x14ac:dyDescent="0.3">
      <c r="A31" s="67">
        <v>12</v>
      </c>
      <c r="B31" s="67" t="s">
        <v>77</v>
      </c>
      <c r="C31" s="67">
        <v>98941.4</v>
      </c>
      <c r="D31" s="9"/>
      <c r="E31" s="9"/>
      <c r="F31" s="9"/>
      <c r="G31" s="9"/>
      <c r="H31" s="9"/>
      <c r="I31" s="9"/>
    </row>
    <row r="32" spans="1:9" x14ac:dyDescent="0.3">
      <c r="A32" s="67">
        <v>13</v>
      </c>
      <c r="B32" s="67" t="s">
        <v>78</v>
      </c>
      <c r="C32" s="67">
        <v>17051.71</v>
      </c>
      <c r="D32" s="9"/>
      <c r="E32" s="9"/>
      <c r="F32" s="9"/>
      <c r="G32" s="9"/>
      <c r="H32" s="9"/>
      <c r="I32" s="9"/>
    </row>
    <row r="33" spans="1:9" x14ac:dyDescent="0.3">
      <c r="A33" s="67">
        <v>14</v>
      </c>
      <c r="B33" s="67" t="s">
        <v>79</v>
      </c>
      <c r="C33" s="67">
        <v>45814.74</v>
      </c>
      <c r="D33" s="9"/>
      <c r="E33" s="9"/>
      <c r="F33" s="9"/>
      <c r="G33" s="9"/>
      <c r="H33" s="9"/>
      <c r="I33" s="9"/>
    </row>
    <row r="34" spans="1:9" x14ac:dyDescent="0.3">
      <c r="A34" s="67">
        <v>15</v>
      </c>
      <c r="B34" s="67" t="s">
        <v>80</v>
      </c>
      <c r="C34" s="67">
        <v>329432.51999999996</v>
      </c>
      <c r="D34" s="9"/>
      <c r="E34" s="9"/>
      <c r="F34" s="9"/>
      <c r="G34" s="9"/>
      <c r="H34" s="9"/>
      <c r="I34" s="9"/>
    </row>
    <row r="35" spans="1:9" x14ac:dyDescent="0.3">
      <c r="A35" s="67">
        <v>16</v>
      </c>
      <c r="B35" s="67" t="s">
        <v>81</v>
      </c>
      <c r="C35" s="67">
        <v>24138.879999999997</v>
      </c>
      <c r="D35" s="9"/>
      <c r="E35" s="9"/>
      <c r="F35" s="9"/>
      <c r="G35" s="9"/>
      <c r="H35" s="9"/>
      <c r="I35" s="9"/>
    </row>
    <row r="36" spans="1:9" x14ac:dyDescent="0.3">
      <c r="A36" s="67">
        <v>17</v>
      </c>
      <c r="B36" s="67" t="s">
        <v>82</v>
      </c>
      <c r="C36" s="67">
        <v>59924.509999999995</v>
      </c>
      <c r="D36" s="9"/>
      <c r="E36" s="9"/>
      <c r="F36" s="9"/>
      <c r="G36" s="9"/>
      <c r="H36" s="9"/>
      <c r="I36" s="9"/>
    </row>
    <row r="37" spans="1:9" x14ac:dyDescent="0.3">
      <c r="A37" s="67">
        <v>18</v>
      </c>
      <c r="B37" s="67" t="s">
        <v>83</v>
      </c>
      <c r="C37" s="67">
        <v>57888.75</v>
      </c>
      <c r="D37" s="9"/>
      <c r="E37" s="9"/>
      <c r="F37" s="9"/>
      <c r="G37" s="9"/>
      <c r="H37" s="9"/>
      <c r="I37" s="9"/>
    </row>
    <row r="38" spans="1:9" x14ac:dyDescent="0.3">
      <c r="A38" s="67">
        <v>19</v>
      </c>
      <c r="B38" s="67" t="s">
        <v>84</v>
      </c>
      <c r="C38" s="67">
        <v>62097.540000000008</v>
      </c>
      <c r="D38" s="9"/>
      <c r="E38" s="9"/>
      <c r="F38" s="9"/>
      <c r="G38" s="9"/>
      <c r="H38" s="9"/>
      <c r="I38" s="9"/>
    </row>
    <row r="39" spans="1:9" x14ac:dyDescent="0.3">
      <c r="A39" s="67">
        <v>20</v>
      </c>
      <c r="B39" s="67" t="s">
        <v>85</v>
      </c>
      <c r="C39" s="67">
        <v>68708.569999999992</v>
      </c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</sheetData>
  <mergeCells count="2">
    <mergeCell ref="A3:I3"/>
    <mergeCell ref="A16:I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2018-04-16T11:27:33Z</cp:lastPrinted>
  <dcterms:created xsi:type="dcterms:W3CDTF">2018-01-26T08:16:56Z</dcterms:created>
  <dcterms:modified xsi:type="dcterms:W3CDTF">2018-04-24T12:25:26Z</dcterms:modified>
</cp:coreProperties>
</file>