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0"/>
  <c r="C9"/>
  <c r="C8"/>
  <c r="C11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<sst xmlns="http://schemas.openxmlformats.org/spreadsheetml/2006/main" count="18" uniqueCount="18">
  <si>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</si>
  <si>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</si>
  <si>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</si>
  <si>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</si>
  <si>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</si>
  <si>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</si>
  <si>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</si>
  <si>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</si>
  <si>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</si>
  <si>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</si>
  <si>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33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</si>
  <si>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</si>
  <si>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</si>
  <si>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</si>
  <si>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</si>
  <si>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</si>
  <si>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</si>
  <si>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Приобретение и установка пластиковых окон, подоконников, отливов (услуга вводится с 01.08.2014 по 30.09.2015 г. по решению собрания собственников от 05.05.2014 )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</si>
</sst>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J15" sqref="J15"/>
    </sheetView>
  </sheetViews>
  <sheetFormatPr defaultRowHeight="15.75"/>
  <cols>
    <col min="1" max="1" width="5.42578125" style="12" customWidth="1"/>
    <col min="2" max="2" width="63.140625" style="10" customWidth="1"/>
    <col min="3" max="3" width="15.855468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5.77*2*C18+6.08*4*C18+6.33*6*C18</f>
        <v>285268.28720000002</v>
      </c>
    </row>
    <row r="9" spans="1:3">
      <c r="A9" s="9">
        <v>2</v>
      </c>
      <c r="B9" s="15" t="s">
        <v>3</v>
      </c>
      <c r="C9" s="17">
        <f>3.21*6*C18+3.53*6*C18</f>
        <v>156233.06520000001</v>
      </c>
    </row>
    <row r="10" spans="1:3">
      <c r="A10" s="9">
        <v>3</v>
      </c>
      <c r="B10" s="15" t="s">
        <v>11</v>
      </c>
      <c r="C10" s="17">
        <f>2.94*6*C18+3.11*6*C18</f>
        <v>140238.87900000002</v>
      </c>
    </row>
    <row r="11" spans="1:3" s="13" customFormat="1" ht="15" customHeight="1">
      <c r="A11" s="9">
        <v>4</v>
      </c>
      <c r="B11" s="18" t="s">
        <v>9</v>
      </c>
      <c r="C11" s="22">
        <f>1.96*12*C18</f>
        <v>90865.521599999993</v>
      </c>
    </row>
    <row r="12" spans="1:3">
      <c r="A12" s="9">
        <v>5</v>
      </c>
      <c r="B12" s="19" t="s">
        <v>4</v>
      </c>
      <c r="C12" s="20">
        <f>1.52*6*C18+1.6*6*C18</f>
        <v>72321.537600000011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1.8*6*C18+1.9*6*C18</f>
        <v>85765.925999999992</v>
      </c>
    </row>
    <row r="15" spans="1:3">
      <c r="A15" s="9">
        <v>8</v>
      </c>
      <c r="B15" s="15" t="s">
        <v>12</v>
      </c>
      <c r="C15" s="17">
        <f>0.9*6*C18+1*6*C18</f>
        <v>44041.962</v>
      </c>
    </row>
    <row r="16" spans="1:3" ht="47.25">
      <c r="A16" s="9">
        <v>9</v>
      </c>
      <c r="B16" s="15" t="s">
        <v>17</v>
      </c>
      <c r="C16" s="17">
        <f>6.08*5*C18</f>
        <v>117445.23199999999</v>
      </c>
    </row>
    <row r="17" spans="1:4">
      <c r="A17" s="11"/>
      <c r="B17" s="16" t="s">
        <v>6</v>
      </c>
      <c r="C17" s="8">
        <f>SUM(C8:C16)</f>
        <v>992180.41059999994</v>
      </c>
    </row>
    <row r="18" spans="1:4">
      <c r="A18" s="11"/>
      <c r="B18" s="16" t="s">
        <v>16</v>
      </c>
      <c r="C18" s="8">
        <v>3863.33</v>
      </c>
      <c r="D18" s="14"/>
    </row>
    <row r="20" spans="1:4">
      <c r="A20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2015-02-16T08:17:34Z</dcterms:modified>
</cp:coreProperties>
</file>