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<sst xmlns="http://schemas.openxmlformats.org/spreadsheetml/2006/main" count="57" uniqueCount="51">
  <si>
    <t>Адрес</t>
  </si>
  <si>
    <t>Федорова, 11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</si>
  <si>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</si>
  <si>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</si>
  <si>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</si>
  <si>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</si>
  <si>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</si>
  <si>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</si>
  <si>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</si>
  <si>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</si>
  <si>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</si>
  <si>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</si>
  <si>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</si>
  <si>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</si>
  <si>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</si>
  <si>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</si>
  <si>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</si>
  <si>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</si>
  <si>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</si>
  <si>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________________ Захаров А.В.</t>
  </si>
  <si>
    <t>"____"__09__ 2011 г.</t>
  </si>
  <si>
    <t xml:space="preserve">Отчет с июля 2010 года по июнь 2011года  </t>
  </si>
  <si>
    <t>№ п/п</t>
  </si>
  <si>
    <t>содержание и аварийный ремонт дома, обслуживание лифтов</t>
  </si>
  <si>
    <t>Фактически оплачено населени ем</t>
  </si>
  <si>
    <t>Дополни тельные доходы</t>
  </si>
  <si>
    <t>К распреде лению 1/2 доп. доходов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</si>
  <si>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</si>
  <si>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</si>
  <si>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</si>
  <si>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</si>
  <si>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</si>
  <si>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</si>
  <si>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>Кропачева А.А.</t>
  </si>
  <si>
    <t>51-79-09</t>
  </si>
  <si>
    <t>перерас ход-,экономия+, руб.</t>
  </si>
  <si>
    <t>Директор ООО "УК по СЖФ"</t>
  </si>
  <si>
    <t>смена сгонов Д-20</t>
  </si>
  <si>
    <t>шт</t>
  </si>
  <si>
    <t>смена сборки Д-15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</si>
  <si>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</si>
  <si>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</si>
  <si>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</si>
  <si>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</si>
  <si>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</si>
  <si>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розеток</t>
  </si>
  <si>
    <t>Смена автомата 25А</t>
  </si>
  <si>
    <t>смена проводки (в гофре) ВВГ-3х2,5мм.кв.</t>
  </si>
  <si>
    <t>м.п.</t>
  </si>
  <si>
    <t>смена стекла до 1м2</t>
  </si>
  <si>
    <t>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</si>
</sst>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6">
          <cell r="O96">
            <v>6890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6" customWidth="1"/>
    <col min="3" max="3" width="29.75390625" style="6" customWidth="1"/>
    <col min="4" max="8" width="10.75390625" style="6" customWidth="1"/>
    <col min="9" max="9" width="8.25390625" style="6" customWidth="1"/>
    <col min="10" max="16384" width="9.125" style="6" customWidth="1"/>
  </cols>
  <sheetData>
    <row r="1" ht="12.75">
      <c r="F1" s="6" t="s">
        <v>2</v>
      </c>
    </row>
    <row r="2" ht="12.75">
      <c r="F2" t="s">
        <v>36</v>
      </c>
    </row>
    <row r="3" ht="30" customHeight="1">
      <c r="F3" s="6" t="s">
        <v>19</v>
      </c>
    </row>
    <row r="5" ht="12.75">
      <c r="F5" s="6" t="s">
        <v>20</v>
      </c>
    </row>
    <row r="6" spans="1:4" ht="12.75">
      <c r="A6" s="25" t="s">
        <v>21</v>
      </c>
      <c r="B6" s="25"/>
      <c r="C6" s="25"/>
      <c r="D6" s="25"/>
    </row>
    <row r="7" spans="1:4" ht="12.75">
      <c r="A7" s="25" t="s">
        <v>0</v>
      </c>
      <c r="B7" s="25"/>
      <c r="D7" s="6" t="s">
        <v>1</v>
      </c>
    </row>
    <row r="8" spans="1:4" ht="12.75">
      <c r="A8" s="25" t="s">
        <v>3</v>
      </c>
      <c r="B8" s="25"/>
      <c r="C8" s="25"/>
      <c r="D8" s="20">
        <f>'[1]Лист1'!$O$96</f>
        <v>6890</v>
      </c>
    </row>
    <row r="10" spans="1:4" ht="12.75">
      <c r="A10" s="6" t="s">
        <v>4</v>
      </c>
      <c r="B10" s="26" t="s">
        <v>5</v>
      </c>
      <c r="C10" s="26"/>
      <c r="D10" s="26"/>
    </row>
    <row r="11" spans="2:8" s="7" customFormat="1" ht="81" customHeight="1">
      <c r="B11" s="8" t="s">
        <v>22</v>
      </c>
      <c r="C11" s="8" t="s">
        <v>6</v>
      </c>
      <c r="D11" s="8" t="s">
        <v>7</v>
      </c>
      <c r="E11" s="1" t="s">
        <v>24</v>
      </c>
      <c r="F11" s="8" t="s">
        <v>8</v>
      </c>
      <c r="G11" s="1" t="s">
        <v>25</v>
      </c>
      <c r="H11" s="1" t="s">
        <v>26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41.25" customHeight="1">
      <c r="B13" s="11">
        <v>1</v>
      </c>
      <c r="C13" s="19" t="s">
        <v>23</v>
      </c>
      <c r="D13" s="11">
        <v>1122835.22</v>
      </c>
      <c r="E13" s="11">
        <v>1146485.84</v>
      </c>
      <c r="F13" s="11">
        <f>E13</f>
        <v>1146485.84</v>
      </c>
      <c r="G13" s="11">
        <v>14640</v>
      </c>
      <c r="H13" s="11">
        <f>G13/2</f>
        <v>7320</v>
      </c>
    </row>
    <row r="14" ht="12.75">
      <c r="G14" s="12"/>
    </row>
    <row r="15" spans="1:6" ht="12.75">
      <c r="A15" t="s">
        <v>9</v>
      </c>
      <c r="B15" s="26" t="s">
        <v>10</v>
      </c>
      <c r="C15" s="26"/>
      <c r="D15" s="26"/>
      <c r="E15" s="26"/>
      <c r="F15" s="26"/>
    </row>
    <row r="16" spans="2:8" ht="65.25" customHeight="1">
      <c r="B16" s="1" t="s">
        <v>22</v>
      </c>
      <c r="C16" s="8" t="s">
        <v>12</v>
      </c>
      <c r="D16" s="8" t="s">
        <v>11</v>
      </c>
      <c r="E16" s="8" t="s">
        <v>13</v>
      </c>
      <c r="F16" s="8" t="s">
        <v>14</v>
      </c>
      <c r="G16" s="8" t="s">
        <v>15</v>
      </c>
      <c r="H16" s="1" t="s">
        <v>35</v>
      </c>
    </row>
    <row r="17" spans="2:8" ht="12.7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0.5</v>
      </c>
      <c r="H17" s="10"/>
    </row>
    <row r="18" spans="2:8" ht="12.75" customHeight="1">
      <c r="B18" s="22">
        <v>1</v>
      </c>
      <c r="C18" s="5" t="s">
        <v>37</v>
      </c>
      <c r="D18" s="23" t="s">
        <v>38</v>
      </c>
      <c r="E18" s="23">
        <v>4</v>
      </c>
      <c r="F18" s="23">
        <v>368</v>
      </c>
      <c r="G18" s="13"/>
      <c r="H18" s="13"/>
    </row>
    <row r="19" spans="2:8" ht="12.75">
      <c r="B19" s="22">
        <v>2</v>
      </c>
      <c r="C19" s="3" t="s">
        <v>39</v>
      </c>
      <c r="D19" s="2" t="s">
        <v>38</v>
      </c>
      <c r="E19" s="2">
        <v>2</v>
      </c>
      <c r="F19" s="2">
        <v>3534</v>
      </c>
      <c r="G19" s="13"/>
      <c r="H19" s="13"/>
    </row>
    <row r="20" spans="2:8" ht="12.75">
      <c r="B20" s="22">
        <v>3</v>
      </c>
      <c r="C20" s="3" t="s">
        <v>40</v>
      </c>
      <c r="D20" s="2" t="s">
        <v>41</v>
      </c>
      <c r="E20" s="2">
        <v>4</v>
      </c>
      <c r="F20" s="2">
        <v>6864</v>
      </c>
      <c r="G20" s="13"/>
      <c r="H20" s="13"/>
    </row>
    <row r="21" spans="2:8" ht="12.75">
      <c r="B21" s="22">
        <v>4</v>
      </c>
      <c r="C21" s="3" t="s">
        <v>42</v>
      </c>
      <c r="D21" s="2" t="s">
        <v>38</v>
      </c>
      <c r="E21" s="2">
        <v>2</v>
      </c>
      <c r="F21" s="2">
        <v>2764</v>
      </c>
      <c r="G21" s="13"/>
      <c r="H21" s="13"/>
    </row>
    <row r="22" spans="2:8" ht="12.75">
      <c r="B22" s="22">
        <v>5</v>
      </c>
      <c r="C22" s="3" t="s">
        <v>43</v>
      </c>
      <c r="D22" s="2" t="s">
        <v>44</v>
      </c>
      <c r="E22" s="2">
        <v>2</v>
      </c>
      <c r="F22" s="2">
        <v>1022</v>
      </c>
      <c r="G22" s="13"/>
      <c r="H22" s="13"/>
    </row>
    <row r="23" spans="2:8" ht="12.75">
      <c r="B23" s="22">
        <v>6</v>
      </c>
      <c r="C23" s="3" t="s">
        <v>45</v>
      </c>
      <c r="D23" s="2" t="s">
        <v>44</v>
      </c>
      <c r="E23" s="2">
        <v>4</v>
      </c>
      <c r="F23" s="2">
        <v>364</v>
      </c>
      <c r="G23" s="13"/>
      <c r="H23" s="13"/>
    </row>
    <row r="24" spans="2:8" ht="12.75">
      <c r="B24" s="22">
        <v>7</v>
      </c>
      <c r="C24" s="3" t="s">
        <v>46</v>
      </c>
      <c r="D24" s="2" t="s">
        <v>44</v>
      </c>
      <c r="E24" s="2">
        <v>4</v>
      </c>
      <c r="F24" s="2">
        <v>3508</v>
      </c>
      <c r="G24" s="13"/>
      <c r="H24" s="13"/>
    </row>
    <row r="25" spans="2:8" ht="25.5">
      <c r="B25" s="22">
        <v>8</v>
      </c>
      <c r="C25" s="24" t="s">
        <v>47</v>
      </c>
      <c r="D25" s="2" t="s">
        <v>48</v>
      </c>
      <c r="E25" s="2">
        <v>16</v>
      </c>
      <c r="F25" s="2">
        <v>8160</v>
      </c>
      <c r="G25" s="13"/>
      <c r="H25" s="13"/>
    </row>
    <row r="26" spans="2:8" ht="12.75">
      <c r="B26" s="22">
        <v>9</v>
      </c>
      <c r="C26" s="3" t="s">
        <v>49</v>
      </c>
      <c r="D26" s="2" t="s">
        <v>50</v>
      </c>
      <c r="E26" s="2">
        <v>6</v>
      </c>
      <c r="F26" s="2">
        <v>3744</v>
      </c>
      <c r="G26" s="13"/>
      <c r="H26" s="13"/>
    </row>
    <row r="27" spans="2:8" ht="12.75">
      <c r="B27" s="4"/>
      <c r="C27" s="15"/>
      <c r="D27" s="16"/>
      <c r="E27" s="16"/>
      <c r="F27" s="17">
        <f>SUM(F18:F26)</f>
        <v>30328</v>
      </c>
      <c r="G27" s="18">
        <f>G17*12*D8</f>
        <v>41340</v>
      </c>
      <c r="H27" s="18">
        <f>G27-F27</f>
        <v>11012</v>
      </c>
    </row>
    <row r="29" spans="1:2" ht="12.75">
      <c r="A29" t="s">
        <v>27</v>
      </c>
      <c r="B29" t="s">
        <v>28</v>
      </c>
    </row>
    <row r="30" spans="2:5" ht="26.25" customHeight="1">
      <c r="B30" s="27" t="s">
        <v>22</v>
      </c>
      <c r="C30" s="27" t="s">
        <v>29</v>
      </c>
      <c r="D30" s="30" t="s">
        <v>30</v>
      </c>
      <c r="E30" s="31"/>
    </row>
    <row r="31" spans="2:5" ht="12.75">
      <c r="B31" s="28"/>
      <c r="C31" s="28"/>
      <c r="D31" s="32" t="s">
        <v>31</v>
      </c>
      <c r="E31" s="33"/>
    </row>
    <row r="32" spans="2:5" ht="12.75">
      <c r="B32" s="29"/>
      <c r="C32" s="29"/>
      <c r="D32" s="32" t="s">
        <v>32</v>
      </c>
      <c r="E32" s="33"/>
    </row>
    <row r="33" spans="2:5" ht="12.75">
      <c r="B33" s="14">
        <v>1</v>
      </c>
      <c r="C33" s="14">
        <v>0</v>
      </c>
      <c r="D33" s="34">
        <v>4</v>
      </c>
      <c r="E33" s="35"/>
    </row>
    <row r="36" spans="2:6" ht="12.75">
      <c r="B36" s="25" t="s">
        <v>16</v>
      </c>
      <c r="C36" s="25"/>
      <c r="E36" s="25" t="s">
        <v>17</v>
      </c>
      <c r="F36" s="25"/>
    </row>
    <row r="39" spans="2:3" ht="12.75">
      <c r="B39" s="25" t="s">
        <v>18</v>
      </c>
      <c r="C39" s="25"/>
    </row>
    <row r="42" spans="2:3" ht="12.75">
      <c r="B42" s="21" t="s">
        <v>33</v>
      </c>
      <c r="C42" s="21"/>
    </row>
    <row r="43" spans="2:3" ht="12.75">
      <c r="B43" s="21" t="s">
        <v>34</v>
      </c>
      <c r="C43" s="21"/>
    </row>
  </sheetData>
  <sheetProtection/>
  <mergeCells count="14">
    <mergeCell ref="D33:E33"/>
    <mergeCell ref="B36:C36"/>
    <mergeCell ref="B39:C39"/>
    <mergeCell ref="E36:F36"/>
    <mergeCell ref="A6:D6"/>
    <mergeCell ref="A7:B7"/>
    <mergeCell ref="A8:C8"/>
    <mergeCell ref="B10:D10"/>
    <mergeCell ref="B15:F15"/>
    <mergeCell ref="B30:B32"/>
    <mergeCell ref="C30:C32"/>
    <mergeCell ref="D30:E30"/>
    <mergeCell ref="D31:E31"/>
    <mergeCell ref="D32:E3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2011-09-29T10:49:35Z</cp:lastPrinted>
  <dcterms:created xsi:type="dcterms:W3CDTF">2007-02-22T10:07:49Z</dcterms:created>
  <dcterms:modified xsi:type="dcterms:W3CDTF">2012-06-19T10:21:04Z</dcterms:modified>
  <cp:category/>
  <cp:version/>
  <cp:contentType/>
  <cp:contentStatus/>
</cp:coreProperties>
</file>