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<sst xmlns="http://schemas.openxmlformats.org/spreadsheetml/2006/main" count="17" uniqueCount="17">
  <si>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</si>
  <si>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</si>
  <si>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</si>
  <si>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</si>
  <si>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</si>
  <si>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</si>
  <si>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</si>
  <si>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</si>
  <si>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</si>
  <si>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</si>
  <si>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Логунова, 3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</si>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</sst>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B18" sqref="B18"/>
    </sheetView>
  </sheetViews>
  <sheetFormatPr defaultRowHeight="15.75"/>
  <cols>
    <col min="1" max="1" width="6.140625" style="11" customWidth="1"/>
    <col min="2" max="2" width="62.28515625" style="9" customWidth="1"/>
    <col min="3" max="3" width="16.28515625" style="9" customWidth="1"/>
    <col min="4" max="16384" width="9.140625" style="9"/>
  </cols>
  <sheetData>
    <row r="1" spans="1:3" s="26" customFormat="1">
      <c r="A1" s="25" t="s">
        <v>14</v>
      </c>
    </row>
    <row r="3" spans="1:3">
      <c r="A3" s="1"/>
      <c r="B3" s="2" t="s">
        <v>10</v>
      </c>
      <c r="C3" s="2"/>
    </row>
    <row r="4" spans="1:3">
      <c r="A4" s="27" t="s">
        <v>0</v>
      </c>
      <c r="B4" s="3"/>
      <c r="C4" s="28" t="s">
        <v>15</v>
      </c>
    </row>
    <row r="5" spans="1:3">
      <c r="A5" s="27"/>
      <c r="B5" s="4" t="s">
        <v>1</v>
      </c>
      <c r="C5" s="29"/>
    </row>
    <row r="6" spans="1:3" ht="9.75" customHeight="1">
      <c r="A6" s="27"/>
      <c r="B6" s="6"/>
      <c r="C6" s="30"/>
    </row>
    <row r="7" spans="1:3">
      <c r="A7" s="5">
        <v>1</v>
      </c>
      <c r="B7" s="7">
        <v>2</v>
      </c>
      <c r="C7" s="7">
        <v>4</v>
      </c>
    </row>
    <row r="8" spans="1:3" ht="30" customHeight="1">
      <c r="A8" s="23" t="s">
        <v>2</v>
      </c>
      <c r="B8" s="14" t="s">
        <v>7</v>
      </c>
      <c r="C8" s="18">
        <f>4.87*12*C17</f>
        <v>545414.67599999998</v>
      </c>
    </row>
    <row r="9" spans="1:3">
      <c r="A9" s="23">
        <v>2</v>
      </c>
      <c r="B9" s="14" t="s">
        <v>3</v>
      </c>
      <c r="C9" s="18">
        <f>1.83*12*C17</f>
        <v>204950.484</v>
      </c>
    </row>
    <row r="10" spans="1:3">
      <c r="A10" s="23">
        <v>3</v>
      </c>
      <c r="B10" s="14" t="s">
        <v>11</v>
      </c>
      <c r="C10" s="18">
        <f>4.57*12*C17</f>
        <v>511816.23600000003</v>
      </c>
    </row>
    <row r="11" spans="1:3" s="12" customFormat="1">
      <c r="A11" s="23">
        <v>4</v>
      </c>
      <c r="B11" s="16" t="s">
        <v>9</v>
      </c>
      <c r="C11" s="19">
        <f>2*12*C17</f>
        <v>223989.59999999998</v>
      </c>
    </row>
    <row r="12" spans="1:3">
      <c r="A12" s="23">
        <v>5</v>
      </c>
      <c r="B12" s="17" t="s">
        <v>4</v>
      </c>
      <c r="C12" s="20">
        <f>1.52*12*C17</f>
        <v>170232.09600000002</v>
      </c>
    </row>
    <row r="13" spans="1:3">
      <c r="A13" s="23">
        <v>6</v>
      </c>
      <c r="B13" s="14" t="s">
        <v>5</v>
      </c>
      <c r="C13" s="21">
        <f>4.65*12*C17</f>
        <v>520775.82</v>
      </c>
    </row>
    <row r="14" spans="1:3">
      <c r="A14" s="23">
        <v>7</v>
      </c>
      <c r="B14" s="14" t="s">
        <v>8</v>
      </c>
      <c r="C14" s="22">
        <f>1.85*12*C17</f>
        <v>207190.38</v>
      </c>
    </row>
    <row r="15" spans="1:3">
      <c r="A15" s="23">
        <v>8</v>
      </c>
      <c r="B15" s="14" t="s">
        <v>12</v>
      </c>
      <c r="C15" s="22">
        <f>0.9*12*C17</f>
        <v>100795.32</v>
      </c>
    </row>
    <row r="16" spans="1:3">
      <c r="A16" s="10"/>
      <c r="B16" s="15" t="s">
        <v>6</v>
      </c>
      <c r="C16" s="8">
        <f>SUM(C8:C15)</f>
        <v>2485164.6119999993</v>
      </c>
    </row>
    <row r="17" spans="1:4">
      <c r="A17" s="31"/>
      <c r="B17" s="32" t="s">
        <v>16</v>
      </c>
      <c r="C17" s="33">
        <v>9332.9</v>
      </c>
      <c r="D17" s="13"/>
    </row>
    <row r="19" spans="1:4">
      <c r="A19" s="24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2014-01-18T07:08:19Z</dcterms:modified>
</cp:coreProperties>
</file>