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<sst xmlns="http://schemas.openxmlformats.org/spreadsheetml/2006/main" count="101" uniqueCount="83">
  <si>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</si>
  <si>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</si>
  <si>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</si>
  <si>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</si>
  <si>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</si>
  <si>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</si>
  <si>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</si>
  <si>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</si>
  <si>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</si>
  <si>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</si>
  <si>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</si>
  <si>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</si>
  <si>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</si>
  <si>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</si>
  <si>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</si>
  <si>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</si>
  <si>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</si>
  <si>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</si>
  <si>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</si>
  <si>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</si>
  <si>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</si>
  <si>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</si>
  <si>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</si>
  <si>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</si>
  <si>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</si>
  <si>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</si>
  <si>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</si>
  <si>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</si>
  <si>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</si>
  <si>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</si>
  <si>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</si>
  <si>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</si>
  <si>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</si>
  <si>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</si>
  <si>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</si>
  <si>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</si>
  <si>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</si>
  <si>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</si>
  <si>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</si>
  <si>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</si>
  <si>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</si>
  <si>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</si>
  <si>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</si>
  <si>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</si>
  <si>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</si>
  <si>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</si>
  <si>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</si>
  <si>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</si>
  <si>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</si>
  <si>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</si>
  <si>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</si>
  <si>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</si>
  <si>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</si>
  <si>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</si>
  <si>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</si>
  <si>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</si>
  <si>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</si>
  <si>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</si>
  <si>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</si>
  <si>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</si>
  <si>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</si>
  <si>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</si>
  <si>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</si>
  <si>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</si>
  <si>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Таллинская д.2 за 2017 год</t>
  </si>
  <si>
    <t>25</t>
  </si>
  <si>
    <t>36</t>
  </si>
  <si>
    <t>38</t>
  </si>
  <si>
    <t>40</t>
  </si>
  <si>
    <t>47</t>
  </si>
  <si>
    <t>Сальдо на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</si>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</sst>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64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65">
        <v>1981</v>
      </c>
    </row>
    <row r="7" spans="1:6" ht="18" x14ac:dyDescent="0.35">
      <c r="B7" s="2" t="s">
        <v>1</v>
      </c>
      <c r="C7" s="52">
        <v>2716.13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67318.22</v>
      </c>
      <c r="D18" s="55">
        <v>252926.04000000007</v>
      </c>
      <c r="E18" s="55">
        <v>252659.99000000005</v>
      </c>
      <c r="F18" s="55">
        <v>67584.290000000008</v>
      </c>
    </row>
    <row r="19" spans="1:6" x14ac:dyDescent="0.3">
      <c r="A19" s="11">
        <v>2</v>
      </c>
      <c r="B19" s="10" t="s">
        <v>12</v>
      </c>
      <c r="C19" s="55">
        <v>37944.240000000005</v>
      </c>
      <c r="D19" s="55">
        <v>98106.720000000045</v>
      </c>
      <c r="E19" s="55">
        <v>106033.35999999993</v>
      </c>
      <c r="F19" s="55">
        <v>30017.46</v>
      </c>
    </row>
    <row r="20" spans="1:6" x14ac:dyDescent="0.3">
      <c r="A20" s="11">
        <v>3</v>
      </c>
      <c r="B20" s="10" t="s">
        <v>13</v>
      </c>
      <c r="C20" s="55">
        <v>31205.79</v>
      </c>
      <c r="D20" s="55">
        <v>122225.87999999989</v>
      </c>
      <c r="E20" s="55">
        <v>121083.04999999997</v>
      </c>
      <c r="F20" s="55">
        <v>32348.58</v>
      </c>
    </row>
    <row r="21" spans="1:6" x14ac:dyDescent="0.3">
      <c r="A21" s="11">
        <v>4</v>
      </c>
      <c r="B21" s="10" t="s">
        <v>14</v>
      </c>
      <c r="C21" s="55">
        <v>21015.82</v>
      </c>
      <c r="D21" s="55">
        <v>77138.040000000023</v>
      </c>
      <c r="E21" s="55">
        <v>79478.859999999986</v>
      </c>
      <c r="F21" s="55">
        <v>18675.04</v>
      </c>
    </row>
    <row r="22" spans="1:6" x14ac:dyDescent="0.3">
      <c r="A22" s="11">
        <v>5</v>
      </c>
      <c r="B22" s="10" t="s">
        <v>15</v>
      </c>
      <c r="C22" s="55">
        <v>20448.73</v>
      </c>
      <c r="D22" s="55">
        <v>78224.519999999931</v>
      </c>
      <c r="E22" s="55">
        <v>77817.740000000005</v>
      </c>
      <c r="F22" s="55">
        <v>20855.54</v>
      </c>
    </row>
    <row r="23" spans="1:6" x14ac:dyDescent="0.3">
      <c r="A23" s="11">
        <v>6</v>
      </c>
      <c r="B23" s="10" t="s">
        <v>16</v>
      </c>
      <c r="C23" s="55">
        <v>14725.45</v>
      </c>
      <c r="D23" s="55">
        <v>56488.779999999992</v>
      </c>
      <c r="E23" s="55">
        <v>54460.72</v>
      </c>
      <c r="F23" s="55">
        <v>16753.560000000001</v>
      </c>
    </row>
    <row r="24" spans="1:6" x14ac:dyDescent="0.3">
      <c r="A24" s="11">
        <v>7</v>
      </c>
      <c r="B24" s="10" t="s">
        <v>17</v>
      </c>
      <c r="C24" s="55">
        <v>11196.85</v>
      </c>
      <c r="D24" s="55">
        <v>45630.960000000014</v>
      </c>
      <c r="E24" s="55">
        <v>45034.87999999999</v>
      </c>
      <c r="F24" s="55">
        <v>11793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4726.07</v>
      </c>
      <c r="E26" s="55">
        <v>3813.5899999999997</v>
      </c>
      <c r="F26" s="55">
        <v>912.46</v>
      </c>
    </row>
    <row r="27" spans="1:6" ht="27.6" customHeight="1" x14ac:dyDescent="0.3">
      <c r="A27" s="11" t="s">
        <v>22</v>
      </c>
      <c r="B27" s="15" t="s">
        <v>23</v>
      </c>
      <c r="C27" s="55">
        <v>0</v>
      </c>
      <c r="D27" s="55">
        <v>10429.919999999998</v>
      </c>
      <c r="E27" s="55">
        <v>8493.2800000000007</v>
      </c>
      <c r="F27" s="55">
        <v>1936.64</v>
      </c>
    </row>
    <row r="30" spans="1:6" ht="21" customHeight="1" x14ac:dyDescent="0.3"/>
    <row r="31" spans="1:6" ht="46.5" customHeight="1" x14ac:dyDescent="0.3">
      <c r="A31" s="60" t="s">
        <v>24</v>
      </c>
      <c r="B31" s="60"/>
      <c r="C31" s="60"/>
      <c r="D31" s="60"/>
      <c r="E31" s="60"/>
      <c r="F31" s="60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5">
        <v>313.66000000000003</v>
      </c>
      <c r="D37" s="55">
        <v>66.240000000000009</v>
      </c>
      <c r="E37" s="55">
        <v>259.22999999999996</v>
      </c>
      <c r="F37" s="55">
        <v>120.66</v>
      </c>
    </row>
    <row r="38" spans="1:6" x14ac:dyDescent="0.3">
      <c r="A38" s="3">
        <f>A37+1</f>
        <v>2</v>
      </c>
      <c r="B38" s="10" t="s">
        <v>27</v>
      </c>
      <c r="C38" s="55">
        <v>42863.17</v>
      </c>
      <c r="D38" s="55">
        <v>0</v>
      </c>
      <c r="E38" s="55">
        <v>31846.679999999997</v>
      </c>
      <c r="F38" s="55">
        <v>11016.5</v>
      </c>
    </row>
    <row r="39" spans="1:6" x14ac:dyDescent="0.3">
      <c r="A39" s="3">
        <f>A38+1</f>
        <v>3</v>
      </c>
      <c r="B39" s="10" t="s">
        <v>28</v>
      </c>
      <c r="C39" s="55">
        <v>254009.09999999998</v>
      </c>
      <c r="D39" s="55">
        <v>730313.44000000018</v>
      </c>
      <c r="E39" s="55">
        <v>740381.71000000031</v>
      </c>
      <c r="F39" s="55">
        <v>243940.82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29</v>
      </c>
      <c r="B49" s="60"/>
      <c r="C49" s="60"/>
      <c r="D49" s="60"/>
      <c r="E49" s="60"/>
      <c r="F49" s="60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-3057</v>
      </c>
      <c r="D52" s="22">
        <v>79478.86</v>
      </c>
      <c r="E52" s="22">
        <v>8990</v>
      </c>
      <c r="F52" s="22">
        <f>C52+D52-E52</f>
        <v>67431.86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0" t="s">
        <v>36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74</v>
      </c>
      <c r="C61" s="32"/>
      <c r="D61" s="27"/>
      <c r="E61" s="66">
        <v>8989.77</v>
      </c>
      <c r="F61" s="30"/>
    </row>
    <row r="62" spans="1:6" ht="21" x14ac:dyDescent="0.4">
      <c r="A62" s="34"/>
      <c r="B62" s="35" t="s">
        <v>40</v>
      </c>
      <c r="C62" s="36"/>
      <c r="D62" s="37"/>
      <c r="E62" s="67">
        <f>SUM(E61:E61)</f>
        <v>8989.77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60" t="s">
        <v>71</v>
      </c>
      <c r="B66" s="60"/>
      <c r="C66" s="60"/>
      <c r="D66" s="60"/>
      <c r="E66" s="60"/>
      <c r="F66" s="60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93</v>
      </c>
    </row>
    <row r="71" spans="1:6" x14ac:dyDescent="0.3">
      <c r="A71" s="3" t="s">
        <v>44</v>
      </c>
      <c r="B71" s="10" t="s">
        <v>45</v>
      </c>
      <c r="C71" s="3">
        <v>0</v>
      </c>
    </row>
    <row r="72" spans="1:6" x14ac:dyDescent="0.3">
      <c r="A72" s="3" t="s">
        <v>46</v>
      </c>
      <c r="B72" s="10" t="s">
        <v>47</v>
      </c>
      <c r="C72" s="3">
        <v>81</v>
      </c>
    </row>
    <row r="73" spans="1:6" x14ac:dyDescent="0.3">
      <c r="A73" s="3">
        <v>2</v>
      </c>
      <c r="B73" s="44" t="s">
        <v>48</v>
      </c>
      <c r="C73" s="3">
        <v>12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68"/>
      <c r="B76" s="69"/>
      <c r="C76" s="68"/>
    </row>
    <row r="77" spans="1:6" x14ac:dyDescent="0.3">
      <c r="A77" s="43"/>
      <c r="B77" s="45"/>
      <c r="C77" s="43"/>
    </row>
    <row r="79" spans="1:6" ht="18" x14ac:dyDescent="0.3">
      <c r="A79" s="60" t="s">
        <v>72</v>
      </c>
      <c r="B79" s="60"/>
      <c r="C79" s="60"/>
      <c r="D79" s="60"/>
      <c r="E79" s="60"/>
      <c r="F79" s="60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68"/>
      <c r="B84" s="68"/>
      <c r="C84" s="68"/>
      <c r="D84" s="68"/>
    </row>
    <row r="85" spans="1:6" x14ac:dyDescent="0.3">
      <c r="A85" s="43"/>
      <c r="B85" s="43"/>
      <c r="C85" s="43"/>
      <c r="D85" s="43"/>
    </row>
    <row r="87" spans="1:6" ht="18" x14ac:dyDescent="0.3">
      <c r="A87" s="60" t="s">
        <v>73</v>
      </c>
      <c r="B87" s="60"/>
      <c r="C87" s="60"/>
      <c r="D87" s="60"/>
      <c r="E87" s="60"/>
      <c r="F87" s="60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0" sqref="F10"/>
    </sheetView>
  </sheetViews>
  <sheetFormatPr defaultRowHeight="14.4" x14ac:dyDescent="0.3"/>
  <cols>
    <col min="1" max="1" width="8.88671875" style="70"/>
    <col min="2" max="2" width="13.6640625" style="70" customWidth="1"/>
    <col min="3" max="3" width="9.88671875" style="70" customWidth="1"/>
    <col min="4" max="4" width="16.33203125" style="70" customWidth="1"/>
    <col min="5" max="5" width="17.88671875" style="70" customWidth="1"/>
    <col min="6" max="6" width="11.44140625" style="70" customWidth="1"/>
    <col min="7" max="7" width="11.6640625" style="70" customWidth="1"/>
    <col min="8" max="8" width="8.88671875" style="70"/>
    <col min="9" max="9" width="17.4414062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0" t="s">
        <v>76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62.4" customHeight="1" x14ac:dyDescent="0.3">
      <c r="A7" s="33">
        <v>1</v>
      </c>
      <c r="B7" s="72" t="s">
        <v>77</v>
      </c>
      <c r="C7" s="33" t="s">
        <v>78</v>
      </c>
      <c r="D7" s="33" t="s">
        <v>79</v>
      </c>
      <c r="E7" s="33" t="s">
        <v>80</v>
      </c>
      <c r="F7" s="73">
        <v>321</v>
      </c>
      <c r="G7" s="33" t="s">
        <v>81</v>
      </c>
      <c r="H7" s="33">
        <v>100</v>
      </c>
      <c r="I7" s="33" t="s">
        <v>82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0" t="s">
        <v>75</v>
      </c>
      <c r="B12" s="60"/>
      <c r="C12" s="60"/>
      <c r="D12" s="60"/>
      <c r="E12" s="60"/>
      <c r="F12" s="60"/>
      <c r="G12" s="60"/>
      <c r="H12" s="60"/>
      <c r="I12" s="60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6">
        <v>1</v>
      </c>
      <c r="B16" s="76" t="s">
        <v>65</v>
      </c>
      <c r="C16" s="76">
        <v>44191.609999999993</v>
      </c>
      <c r="D16" s="9"/>
      <c r="E16" s="9"/>
      <c r="F16" s="9"/>
      <c r="G16" s="9"/>
      <c r="H16" s="9"/>
      <c r="I16" s="9"/>
    </row>
    <row r="17" spans="1:9" x14ac:dyDescent="0.3">
      <c r="A17" s="76">
        <v>2</v>
      </c>
      <c r="B17" s="76" t="s">
        <v>66</v>
      </c>
      <c r="C17" s="76">
        <v>41199.47</v>
      </c>
      <c r="D17" s="9"/>
      <c r="E17" s="9"/>
      <c r="F17" s="9"/>
      <c r="G17" s="9"/>
      <c r="H17" s="9"/>
      <c r="I17" s="9"/>
    </row>
    <row r="18" spans="1:9" x14ac:dyDescent="0.3">
      <c r="A18" s="76">
        <v>3</v>
      </c>
      <c r="B18" s="76" t="s">
        <v>67</v>
      </c>
      <c r="C18" s="76">
        <v>41497.46</v>
      </c>
      <c r="D18" s="9"/>
      <c r="E18" s="9"/>
      <c r="F18" s="9"/>
      <c r="G18" s="9"/>
      <c r="H18" s="9"/>
      <c r="I18" s="9"/>
    </row>
    <row r="19" spans="1:9" x14ac:dyDescent="0.3">
      <c r="A19" s="76">
        <v>4</v>
      </c>
      <c r="B19" s="76" t="s">
        <v>68</v>
      </c>
      <c r="C19" s="76">
        <v>53933.38</v>
      </c>
      <c r="D19" s="9"/>
      <c r="E19" s="9"/>
      <c r="F19" s="9"/>
      <c r="G19" s="9"/>
      <c r="H19" s="9"/>
      <c r="I19" s="9"/>
    </row>
    <row r="20" spans="1:9" x14ac:dyDescent="0.3">
      <c r="A20" s="76">
        <v>5</v>
      </c>
      <c r="B20" s="76" t="s">
        <v>69</v>
      </c>
      <c r="C20" s="76">
        <v>65639.360000000001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2018-03-26T05:26:25Z</cp:lastPrinted>
  <dcterms:created xsi:type="dcterms:W3CDTF">2018-01-26T08:16:56Z</dcterms:created>
  <dcterms:modified xsi:type="dcterms:W3CDTF">2018-03-26T05:26:32Z</dcterms:modified>
</cp:coreProperties>
</file>