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<sst xmlns="http://schemas.openxmlformats.org/spreadsheetml/2006/main" count="188" uniqueCount="136">
  <si>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</si>
  <si>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</si>
  <si>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</si>
  <si>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</si>
  <si>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</si>
  <si>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</si>
  <si>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</si>
  <si>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</si>
  <si>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</si>
  <si>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</si>
  <si>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</si>
  <si>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</si>
  <si>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</si>
  <si>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</si>
  <si>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</si>
  <si>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</si>
  <si>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</si>
  <si>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</si>
  <si>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</si>
  <si>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</si>
  <si>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</si>
  <si>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</si>
  <si>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</si>
  <si>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</si>
  <si>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</si>
  <si>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</si>
  <si>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</si>
  <si>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</si>
  <si>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</si>
  <si>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</si>
  <si>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</si>
  <si>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</si>
  <si>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</si>
  <si>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</si>
  <si>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</si>
  <si>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</si>
  <si>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</si>
  <si>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</si>
  <si>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</si>
  <si>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</si>
  <si>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</si>
  <si>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</si>
  <si>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</si>
  <si>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</si>
  <si>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</si>
  <si>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</si>
  <si>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</si>
  <si>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</si>
  <si>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42 511</t>
  </si>
  <si>
    <t>Дополнительные доходы</t>
  </si>
  <si>
    <t>ИТОГО</t>
  </si>
  <si>
    <t>4. Текущий ремонт, в т.ч.</t>
  </si>
  <si>
    <t>Ед.изм.</t>
  </si>
  <si>
    <t>Объем</t>
  </si>
  <si>
    <t>357 706</t>
  </si>
  <si>
    <t>светильники</t>
  </si>
  <si>
    <t>кровля</t>
  </si>
  <si>
    <t>м2</t>
  </si>
  <si>
    <t>41 322</t>
  </si>
  <si>
    <t>ГВС</t>
  </si>
  <si>
    <t>41 716</t>
  </si>
  <si>
    <t>шт</t>
  </si>
  <si>
    <t>9 453</t>
  </si>
  <si>
    <t>тепловые узлы</t>
  </si>
  <si>
    <t>10 104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</si>
  <si>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</si>
  <si>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</si>
  <si>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</si>
  <si>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</si>
  <si>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</si>
  <si>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11 431</t>
  </si>
  <si>
    <t>Завоз песка в песочницы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</si>
  <si>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</si>
  <si>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</si>
  <si>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</si>
  <si>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</si>
  <si>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п.м.</t>
  </si>
  <si>
    <t>1 308</t>
  </si>
  <si>
    <t>Укос травы</t>
  </si>
  <si>
    <t>4 132</t>
  </si>
  <si>
    <t>98 452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</si>
  <si>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</si>
  <si>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</si>
  <si>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</si>
  <si>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</si>
  <si>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</si>
  <si>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</si>
  <si>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</si>
  <si>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</si>
  <si>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</si>
  <si>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</si>
  <si>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</si>
  <si>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</si>
  <si>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</si>
  <si>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</si>
  <si>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</si>
  <si>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</si>
  <si>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</si>
  <si>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</si>
  <si>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</si>
  <si>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</si>
  <si>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</si>
  <si>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</si>
  <si>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</si>
  <si>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</si>
  <si>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</si>
  <si>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</si>
  <si>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</si>
  <si>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</si>
  <si>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</si>
  <si>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73 190</t>
  </si>
  <si>
    <t>67 915</t>
  </si>
  <si>
    <t>18 953</t>
  </si>
  <si>
    <t>9 162</t>
  </si>
  <si>
    <t>27 236</t>
  </si>
  <si>
    <t>147 823</t>
  </si>
  <si>
    <t>14 870</t>
  </si>
  <si>
    <t>Отчет об исполнении управляющей организацией договора управления дома 
 № 26 "Б" по ул. Станционная  за 2014 год</t>
  </si>
  <si>
    <t>лестничные клетки</t>
  </si>
  <si>
    <t>монтаж регулятора ГВС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</si>
  <si>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</si>
  <si>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</si>
  <si>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</si>
  <si>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</si>
  <si>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</si>
  <si>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</si>
  <si>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</si>
  <si>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</si>
  <si>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</si>
  <si>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</si>
  <si>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</si>
  <si>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наклейки о запрете курения</t>
  </si>
  <si>
    <t>подъезд</t>
  </si>
  <si>
    <t>Механизированная уборка</t>
  </si>
  <si>
    <t>36 480</t>
  </si>
  <si>
    <t xml:space="preserve">вывоз снега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</si>
</sst>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49">
      <selection activeCell="H60" sqref="H60"/>
    </sheetView>
  </sheetViews>
  <sheetFormatPr defaultColWidth="9.140625" defaultRowHeight="15"/>
  <cols>
    <col min="1" max="1" width="7.421875" style="0" customWidth="1"/>
    <col min="2" max="2" width="47.140625" style="0" customWidth="1"/>
    <col min="3" max="6" width="17.28125" style="0" customWidth="1"/>
    <col min="7" max="7" width="20.00390625" style="0" customWidth="1"/>
  </cols>
  <sheetData>
    <row r="1" spans="1:7" ht="165" customHeight="1">
      <c r="A1" s="25" t="s">
        <v>117</v>
      </c>
      <c r="B1" s="25"/>
      <c r="C1" s="25"/>
      <c r="D1" s="25"/>
      <c r="E1" s="25"/>
      <c r="F1" s="25"/>
      <c r="G1" s="1"/>
    </row>
    <row r="6" spans="2:3" ht="18.75">
      <c r="B6" s="4" t="s">
        <v>0</v>
      </c>
      <c r="C6" s="4">
        <v>1994</v>
      </c>
    </row>
    <row r="7" spans="2:3" ht="18.75">
      <c r="B7" s="4" t="s">
        <v>1</v>
      </c>
      <c r="C7" s="4">
        <v>4017.9</v>
      </c>
    </row>
    <row r="9" spans="1:7" ht="60" customHeight="1">
      <c r="A9" s="24" t="s">
        <v>2</v>
      </c>
      <c r="B9" s="24"/>
      <c r="C9" s="24"/>
      <c r="D9" s="24"/>
      <c r="E9" s="24"/>
      <c r="F9" s="24"/>
      <c r="G9" s="1"/>
    </row>
    <row r="11" spans="1:6" ht="62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f>C26</f>
        <v>203150.04759999996</v>
      </c>
      <c r="D13" s="5">
        <f>D26</f>
        <v>981909.6840000001</v>
      </c>
      <c r="E13" s="5">
        <f>E26</f>
        <v>963861.784</v>
      </c>
      <c r="F13" s="5">
        <f>F26</f>
        <v>221197.9476</v>
      </c>
    </row>
    <row r="14" spans="1:6" ht="45">
      <c r="A14" s="2" t="s">
        <v>11</v>
      </c>
      <c r="B14" s="3" t="s">
        <v>12</v>
      </c>
      <c r="C14" s="5">
        <v>91056.2751</v>
      </c>
      <c r="D14" s="5">
        <v>329628.516</v>
      </c>
      <c r="E14" s="5">
        <v>328121.6201</v>
      </c>
      <c r="F14" s="5">
        <v>92563.171</v>
      </c>
    </row>
    <row r="15" spans="1:6" ht="15">
      <c r="A15" s="2" t="s">
        <v>13</v>
      </c>
      <c r="B15" s="3" t="s">
        <v>14</v>
      </c>
      <c r="C15" s="5">
        <v>18549.0286</v>
      </c>
      <c r="D15" s="5">
        <v>72804.348</v>
      </c>
      <c r="E15" s="5">
        <v>71092.8275</v>
      </c>
      <c r="F15" s="5">
        <v>20260.5491</v>
      </c>
    </row>
    <row r="16" spans="1:6" ht="15">
      <c r="A16" s="2" t="s">
        <v>15</v>
      </c>
      <c r="B16" s="3" t="s">
        <v>16</v>
      </c>
      <c r="C16" s="5">
        <v>41746.3451</v>
      </c>
      <c r="D16" s="5">
        <v>162966.024</v>
      </c>
      <c r="E16" s="5">
        <v>159192.6027</v>
      </c>
      <c r="F16" s="5">
        <v>45519.7664</v>
      </c>
    </row>
    <row r="17" spans="1:6" ht="30">
      <c r="A17" s="2" t="s">
        <v>17</v>
      </c>
      <c r="B17" s="3" t="s">
        <v>18</v>
      </c>
      <c r="C17" s="5">
        <v>15379.3694</v>
      </c>
      <c r="D17" s="5">
        <v>51107.688</v>
      </c>
      <c r="E17" s="5">
        <v>51290.8055</v>
      </c>
      <c r="F17" s="5">
        <v>15196.2519</v>
      </c>
    </row>
    <row r="18" spans="1:6" ht="30">
      <c r="A18" s="2" t="s">
        <v>19</v>
      </c>
      <c r="B18" s="3" t="s">
        <v>21</v>
      </c>
      <c r="C18" s="5">
        <v>5404.6311</v>
      </c>
      <c r="D18" s="5">
        <v>42750.456</v>
      </c>
      <c r="E18" s="5">
        <v>38312.6224</v>
      </c>
      <c r="F18" s="5">
        <v>9842.4647</v>
      </c>
    </row>
    <row r="19" spans="1:6" ht="15">
      <c r="A19" s="2" t="s">
        <v>20</v>
      </c>
      <c r="B19" s="3" t="s">
        <v>22</v>
      </c>
      <c r="C19" s="5">
        <v>9976.9009</v>
      </c>
      <c r="D19" s="5">
        <v>0</v>
      </c>
      <c r="E19" s="5">
        <v>8232.762</v>
      </c>
      <c r="F19" s="5">
        <v>1744.1389</v>
      </c>
    </row>
    <row r="20" spans="1:6" ht="15">
      <c r="A20" s="2" t="s">
        <v>23</v>
      </c>
      <c r="B20" s="3" t="s">
        <v>24</v>
      </c>
      <c r="C20" s="5">
        <v>52909.4551</v>
      </c>
      <c r="D20" s="5">
        <v>203466.456</v>
      </c>
      <c r="E20" s="5">
        <v>199012.2817</v>
      </c>
      <c r="F20" s="5">
        <v>57363.6294</v>
      </c>
    </row>
    <row r="21" spans="1:6" ht="15">
      <c r="A21" s="2" t="s">
        <v>25</v>
      </c>
      <c r="B21" s="3" t="s">
        <v>26</v>
      </c>
      <c r="C21" s="5">
        <v>51277.034</v>
      </c>
      <c r="D21" s="5">
        <v>138858.624</v>
      </c>
      <c r="E21" s="5">
        <v>145105.7825</v>
      </c>
      <c r="F21" s="5">
        <v>45029.8755</v>
      </c>
    </row>
    <row r="22" spans="1:6" ht="15">
      <c r="A22" s="2" t="s">
        <v>27</v>
      </c>
      <c r="B22" s="3" t="s">
        <v>28</v>
      </c>
      <c r="C22" s="5">
        <v>28.5</v>
      </c>
      <c r="D22" s="5">
        <v>107100.672</v>
      </c>
      <c r="E22" s="5">
        <v>88746.2032</v>
      </c>
      <c r="F22" s="5">
        <v>18382.9688</v>
      </c>
    </row>
    <row r="23" spans="1:7" ht="15">
      <c r="A23" s="2" t="s">
        <v>29</v>
      </c>
      <c r="B23" s="3" t="s">
        <v>30</v>
      </c>
      <c r="C23" s="5">
        <f>31375.1-46952.64</f>
        <v>-15577.54</v>
      </c>
      <c r="D23" s="5">
        <v>86786.64</v>
      </c>
      <c r="E23" s="5">
        <f>D23</f>
        <v>86786.64</v>
      </c>
      <c r="F23" s="5">
        <f>C23</f>
        <v>-15577.54</v>
      </c>
      <c r="G23" s="7"/>
    </row>
    <row r="24" spans="1:6" ht="15">
      <c r="A24" s="2" t="s">
        <v>31</v>
      </c>
      <c r="B24" s="3" t="s">
        <v>32</v>
      </c>
      <c r="C24" s="5">
        <v>23456.3234</v>
      </c>
      <c r="D24" s="5">
        <v>72675.456</v>
      </c>
      <c r="E24" s="5">
        <v>74548.3042</v>
      </c>
      <c r="F24" s="5">
        <v>21583.4752</v>
      </c>
    </row>
    <row r="25" spans="1:6" ht="15">
      <c r="A25" s="2" t="s">
        <v>33</v>
      </c>
      <c r="B25" s="3" t="s">
        <v>34</v>
      </c>
      <c r="C25" s="5">
        <v>0</v>
      </c>
      <c r="D25" s="5">
        <v>43393.32</v>
      </c>
      <c r="E25" s="5">
        <f>35656.9523+5884</f>
        <v>41540.9523</v>
      </c>
      <c r="F25" s="5">
        <f>7736.3677-5884</f>
        <v>1852.3676999999998</v>
      </c>
    </row>
    <row r="26" spans="1:6" ht="15">
      <c r="A26" s="3"/>
      <c r="B26" s="3" t="s">
        <v>35</v>
      </c>
      <c r="C26" s="5">
        <f>SUM(C15:C25)</f>
        <v>203150.04759999996</v>
      </c>
      <c r="D26" s="5">
        <f>SUM(D15:D25)</f>
        <v>981909.6840000001</v>
      </c>
      <c r="E26" s="5">
        <f>SUM(E15:E25)</f>
        <v>963861.784</v>
      </c>
      <c r="F26" s="5">
        <f>SUM(F15:F25)</f>
        <v>221197.9476</v>
      </c>
    </row>
    <row r="27" spans="1:6" ht="15">
      <c r="A27" s="3"/>
      <c r="B27" s="3" t="s">
        <v>36</v>
      </c>
      <c r="C27" s="6"/>
      <c r="D27" s="6"/>
      <c r="E27" s="5">
        <v>103.0914937945991</v>
      </c>
      <c r="F27" s="6"/>
    </row>
    <row r="30" spans="1:7" ht="60" customHeight="1">
      <c r="A30" s="24" t="s">
        <v>37</v>
      </c>
      <c r="B30" s="24"/>
      <c r="C30" s="24"/>
      <c r="D30" s="24"/>
      <c r="E30" s="24"/>
      <c r="F30" s="24"/>
      <c r="G30" s="1"/>
    </row>
    <row r="33" spans="1:6" ht="51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5">
        <v>260163.738</v>
      </c>
      <c r="D35" s="5">
        <v>1337931.2623</v>
      </c>
      <c r="E35" s="5">
        <v>1080250.5764</v>
      </c>
      <c r="F35" s="5">
        <v>409225.5139</v>
      </c>
    </row>
    <row r="36" spans="1:6" ht="15">
      <c r="A36" s="2" t="s">
        <v>11</v>
      </c>
      <c r="B36" s="3" t="s">
        <v>39</v>
      </c>
      <c r="C36" s="5">
        <v>2856.1385</v>
      </c>
      <c r="D36" s="5">
        <v>4116.2225</v>
      </c>
      <c r="E36" s="5">
        <v>5178.007</v>
      </c>
      <c r="F36" s="5">
        <v>1794.354</v>
      </c>
    </row>
    <row r="37" spans="1:6" ht="15">
      <c r="A37" s="2" t="s">
        <v>23</v>
      </c>
      <c r="B37" s="3" t="s">
        <v>40</v>
      </c>
      <c r="C37" s="5">
        <v>0</v>
      </c>
      <c r="D37" s="5">
        <v>196620.2819</v>
      </c>
      <c r="E37" s="5">
        <v>120871.2467</v>
      </c>
      <c r="F37" s="5">
        <v>75749.0352</v>
      </c>
    </row>
    <row r="38" spans="1:6" ht="15">
      <c r="A38" s="2" t="s">
        <v>25</v>
      </c>
      <c r="B38" s="3" t="s">
        <v>41</v>
      </c>
      <c r="C38" s="5">
        <v>257307.5995</v>
      </c>
      <c r="D38" s="5">
        <v>1137194.7579</v>
      </c>
      <c r="E38" s="5">
        <v>954201.3227</v>
      </c>
      <c r="F38" s="5">
        <v>331682.1247</v>
      </c>
    </row>
    <row r="39" spans="3:6" ht="15">
      <c r="C39" s="7"/>
      <c r="D39" s="7"/>
      <c r="E39" s="7"/>
      <c r="F39" s="7"/>
    </row>
    <row r="40" spans="1:6" ht="15">
      <c r="A40" s="3"/>
      <c r="B40" s="3" t="s">
        <v>35</v>
      </c>
      <c r="C40" s="5">
        <v>260163.738</v>
      </c>
      <c r="D40" s="5">
        <v>1337931.2623</v>
      </c>
      <c r="E40" s="5">
        <v>1080250.5764000001</v>
      </c>
      <c r="F40" s="5">
        <v>409225.5139</v>
      </c>
    </row>
    <row r="41" spans="1:6" ht="19.5" customHeight="1">
      <c r="A41" s="3"/>
      <c r="B41" s="3" t="s">
        <v>36</v>
      </c>
      <c r="C41" s="6"/>
      <c r="D41" s="6"/>
      <c r="E41" s="5">
        <v>80.74036438486172</v>
      </c>
      <c r="F41" s="6"/>
    </row>
    <row r="42" spans="1:6" ht="19.5" customHeight="1">
      <c r="A42" s="8"/>
      <c r="B42" s="8"/>
      <c r="C42" s="9"/>
      <c r="D42" s="9"/>
      <c r="E42" s="10"/>
      <c r="F42" s="9"/>
    </row>
    <row r="43" spans="1:6" ht="19.5" customHeight="1">
      <c r="A43" s="8"/>
      <c r="B43" s="8"/>
      <c r="C43" s="9"/>
      <c r="D43" s="9"/>
      <c r="E43" s="10"/>
      <c r="F43" s="9"/>
    </row>
    <row r="44" spans="1:6" ht="19.5" customHeight="1">
      <c r="A44" s="8"/>
      <c r="B44" s="8"/>
      <c r="C44" s="9"/>
      <c r="D44" s="9"/>
      <c r="E44" s="10"/>
      <c r="F44" s="9"/>
    </row>
    <row r="45" spans="1:6" ht="19.5" customHeight="1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24" t="s">
        <v>129</v>
      </c>
      <c r="B50" s="24"/>
      <c r="C50" s="24"/>
      <c r="D50" s="24"/>
      <c r="E50" s="24"/>
      <c r="F50" s="24"/>
      <c r="G50" s="1"/>
    </row>
    <row r="52" spans="1:6" ht="39.75" customHeight="1">
      <c r="A52" s="2" t="s">
        <v>42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>
      <c r="A54" s="2">
        <v>1</v>
      </c>
      <c r="B54" s="2" t="s">
        <v>130</v>
      </c>
      <c r="C54" s="2" t="s">
        <v>48</v>
      </c>
      <c r="D54" s="16">
        <f>E22+E19</f>
        <v>96978.9652</v>
      </c>
      <c r="E54" s="16">
        <f>E65</f>
        <v>484756</v>
      </c>
      <c r="F54" s="16">
        <f>C54+D54-E54</f>
        <v>-345266.0348</v>
      </c>
    </row>
    <row r="55" spans="1:6" ht="15">
      <c r="A55" s="2">
        <v>2</v>
      </c>
      <c r="B55" s="2" t="s">
        <v>49</v>
      </c>
      <c r="C55" s="2">
        <v>9932</v>
      </c>
      <c r="D55" s="16">
        <v>0</v>
      </c>
      <c r="E55" s="16"/>
      <c r="F55" s="16">
        <v>9932</v>
      </c>
    </row>
    <row r="56" spans="1:6" s="19" customFormat="1" ht="15">
      <c r="A56" s="17"/>
      <c r="B56" s="17" t="s">
        <v>50</v>
      </c>
      <c r="C56" s="17">
        <f>C54+C55</f>
        <v>52443</v>
      </c>
      <c r="D56" s="18">
        <f>D54</f>
        <v>96978.9652</v>
      </c>
      <c r="E56" s="18">
        <f>E54</f>
        <v>484756</v>
      </c>
      <c r="F56" s="18">
        <f>F54+F55</f>
        <v>-335334.0348</v>
      </c>
    </row>
    <row r="58" spans="1:6" ht="60" customHeight="1">
      <c r="A58" s="24" t="s">
        <v>51</v>
      </c>
      <c r="B58" s="23"/>
      <c r="C58" s="23"/>
      <c r="D58" s="23"/>
      <c r="E58" s="23"/>
      <c r="F58" s="23"/>
    </row>
    <row r="60" spans="1:5" ht="39.75" customHeight="1">
      <c r="A60" s="2" t="s">
        <v>42</v>
      </c>
      <c r="B60" s="2" t="s">
        <v>43</v>
      </c>
      <c r="C60" s="2" t="s">
        <v>52</v>
      </c>
      <c r="D60" s="2" t="s">
        <v>53</v>
      </c>
      <c r="E60" s="2" t="s">
        <v>46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11" t="s">
        <v>118</v>
      </c>
      <c r="C62" s="20" t="s">
        <v>132</v>
      </c>
      <c r="D62" s="5">
        <v>6</v>
      </c>
      <c r="E62" s="2" t="s">
        <v>54</v>
      </c>
    </row>
    <row r="63" spans="1:5" ht="15">
      <c r="A63" s="2">
        <v>2</v>
      </c>
      <c r="B63" s="3" t="s">
        <v>55</v>
      </c>
      <c r="C63" s="20" t="s">
        <v>61</v>
      </c>
      <c r="D63" s="5">
        <v>42</v>
      </c>
      <c r="E63" s="2">
        <v>31920</v>
      </c>
    </row>
    <row r="64" spans="1:5" ht="15">
      <c r="A64" s="2">
        <v>3</v>
      </c>
      <c r="B64" s="11" t="s">
        <v>119</v>
      </c>
      <c r="C64" s="20" t="s">
        <v>61</v>
      </c>
      <c r="D64" s="5">
        <v>1</v>
      </c>
      <c r="E64" s="2">
        <v>95130</v>
      </c>
    </row>
    <row r="65" spans="1:5" s="19" customFormat="1" ht="15">
      <c r="A65" s="17"/>
      <c r="B65" s="17" t="s">
        <v>50</v>
      </c>
      <c r="C65" s="17"/>
      <c r="D65" s="17"/>
      <c r="E65" s="17">
        <f>E62+E63+E64</f>
        <v>484756</v>
      </c>
    </row>
    <row r="67" spans="1:6" ht="60" customHeight="1">
      <c r="A67" s="22" t="s">
        <v>120</v>
      </c>
      <c r="B67" s="23"/>
      <c r="C67" s="23"/>
      <c r="D67" s="23"/>
      <c r="E67" s="23"/>
      <c r="F67" s="23"/>
    </row>
    <row r="69" spans="1:5" ht="39.75" customHeight="1">
      <c r="A69" s="2" t="s">
        <v>42</v>
      </c>
      <c r="B69" s="2" t="s">
        <v>43</v>
      </c>
      <c r="C69" s="2" t="s">
        <v>52</v>
      </c>
      <c r="D69" s="2" t="s">
        <v>53</v>
      </c>
      <c r="E69" s="2" t="s">
        <v>46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56</v>
      </c>
      <c r="C71" s="2" t="s">
        <v>57</v>
      </c>
      <c r="D71" s="2">
        <v>71</v>
      </c>
      <c r="E71" s="2" t="s">
        <v>58</v>
      </c>
    </row>
    <row r="72" spans="1:5" ht="15">
      <c r="A72" s="2">
        <v>2</v>
      </c>
      <c r="B72" s="3" t="s">
        <v>59</v>
      </c>
      <c r="C72" s="2"/>
      <c r="D72" s="2"/>
      <c r="E72" s="2" t="s">
        <v>60</v>
      </c>
    </row>
    <row r="73" spans="1:5" ht="15">
      <c r="A73" s="2">
        <v>3</v>
      </c>
      <c r="B73" s="11" t="s">
        <v>121</v>
      </c>
      <c r="C73" s="2" t="s">
        <v>61</v>
      </c>
      <c r="D73" s="2">
        <v>1</v>
      </c>
      <c r="E73" s="2" t="s">
        <v>62</v>
      </c>
    </row>
    <row r="74" spans="1:5" ht="15">
      <c r="A74" s="2">
        <v>4</v>
      </c>
      <c r="B74" s="3" t="s">
        <v>63</v>
      </c>
      <c r="C74" s="2" t="s">
        <v>61</v>
      </c>
      <c r="D74" s="2">
        <v>1</v>
      </c>
      <c r="E74" s="2" t="s">
        <v>64</v>
      </c>
    </row>
    <row r="75" spans="1:5" ht="15">
      <c r="A75" s="2">
        <v>5</v>
      </c>
      <c r="B75" s="3" t="s">
        <v>131</v>
      </c>
      <c r="C75" s="2" t="s">
        <v>61</v>
      </c>
      <c r="D75" s="2">
        <v>1</v>
      </c>
      <c r="E75" s="2">
        <v>25</v>
      </c>
    </row>
    <row r="76" spans="1:5" ht="15">
      <c r="A76" s="2"/>
      <c r="B76" s="2" t="s">
        <v>50</v>
      </c>
      <c r="C76" s="2"/>
      <c r="D76" s="2"/>
      <c r="E76" s="2">
        <f>102595+25</f>
        <v>102620</v>
      </c>
    </row>
    <row r="77" spans="1:5" ht="21">
      <c r="A77" s="13" t="s">
        <v>123</v>
      </c>
      <c r="B77" s="14" t="s">
        <v>124</v>
      </c>
      <c r="C77" s="12"/>
      <c r="D77" s="12"/>
      <c r="E77" s="12"/>
    </row>
    <row r="79" spans="1:6" ht="60" customHeight="1">
      <c r="A79" s="22" t="s">
        <v>122</v>
      </c>
      <c r="B79" s="23"/>
      <c r="C79" s="23"/>
      <c r="D79" s="23"/>
      <c r="E79" s="23"/>
      <c r="F79" s="23"/>
    </row>
    <row r="81" spans="1:5" ht="39.75" customHeight="1">
      <c r="A81" s="2" t="s">
        <v>42</v>
      </c>
      <c r="B81" s="2" t="s">
        <v>43</v>
      </c>
      <c r="C81" s="2" t="s">
        <v>52</v>
      </c>
      <c r="D81" s="2" t="s">
        <v>53</v>
      </c>
      <c r="E81" s="2" t="s">
        <v>46</v>
      </c>
    </row>
    <row r="82" spans="1:5" ht="15">
      <c r="A82" s="2">
        <v>1</v>
      </c>
      <c r="B82" s="2">
        <v>2</v>
      </c>
      <c r="C82" s="2">
        <v>3</v>
      </c>
      <c r="D82" s="2">
        <v>4</v>
      </c>
      <c r="E82" s="2">
        <v>5</v>
      </c>
    </row>
    <row r="83" spans="1:5" ht="15">
      <c r="A83" s="2"/>
      <c r="B83" s="21" t="s">
        <v>135</v>
      </c>
      <c r="C83" s="2"/>
      <c r="D83" s="2"/>
      <c r="E83" s="2"/>
    </row>
    <row r="84" spans="1:5" ht="15">
      <c r="A84" s="2">
        <v>1</v>
      </c>
      <c r="B84" s="3" t="s">
        <v>133</v>
      </c>
      <c r="C84" s="2" t="s">
        <v>65</v>
      </c>
      <c r="D84" s="2">
        <v>11</v>
      </c>
      <c r="E84" s="2" t="s">
        <v>66</v>
      </c>
    </row>
    <row r="85" spans="1:5" ht="15">
      <c r="A85" s="2">
        <v>2</v>
      </c>
      <c r="B85" s="3" t="s">
        <v>67</v>
      </c>
      <c r="C85" s="2" t="s">
        <v>68</v>
      </c>
      <c r="D85" s="2">
        <v>192</v>
      </c>
      <c r="E85" s="2" t="s">
        <v>134</v>
      </c>
    </row>
    <row r="86" spans="1:5" ht="15">
      <c r="A86" s="2"/>
      <c r="B86" s="3"/>
      <c r="C86" s="2"/>
      <c r="D86" s="2"/>
      <c r="E86" s="2"/>
    </row>
    <row r="87" spans="1:5" ht="45">
      <c r="A87" s="2">
        <v>1</v>
      </c>
      <c r="B87" s="3" t="s">
        <v>69</v>
      </c>
      <c r="C87" s="2" t="s">
        <v>61</v>
      </c>
      <c r="D87" s="2"/>
      <c r="E87" s="2" t="s">
        <v>70</v>
      </c>
    </row>
    <row r="88" spans="1:5" ht="15">
      <c r="A88" s="2">
        <v>2</v>
      </c>
      <c r="B88" s="3" t="s">
        <v>71</v>
      </c>
      <c r="C88" s="2" t="s">
        <v>68</v>
      </c>
      <c r="D88" s="2">
        <v>2</v>
      </c>
      <c r="E88" s="2">
        <v>965</v>
      </c>
    </row>
    <row r="89" spans="1:5" ht="15">
      <c r="A89" s="2">
        <v>3</v>
      </c>
      <c r="B89" s="3" t="s">
        <v>72</v>
      </c>
      <c r="C89" s="2" t="s">
        <v>61</v>
      </c>
      <c r="D89" s="2">
        <v>4</v>
      </c>
      <c r="E89" s="2" t="s">
        <v>73</v>
      </c>
    </row>
    <row r="90" spans="1:5" ht="15">
      <c r="A90" s="2">
        <v>4</v>
      </c>
      <c r="B90" s="3" t="s">
        <v>74</v>
      </c>
      <c r="C90" s="2" t="s">
        <v>61</v>
      </c>
      <c r="D90" s="2">
        <v>5</v>
      </c>
      <c r="E90" s="2">
        <v>997</v>
      </c>
    </row>
    <row r="91" spans="1:5" ht="30">
      <c r="A91" s="2">
        <v>5</v>
      </c>
      <c r="B91" s="3" t="s">
        <v>75</v>
      </c>
      <c r="C91" s="2" t="s">
        <v>76</v>
      </c>
      <c r="D91" s="2">
        <v>240</v>
      </c>
      <c r="E91" s="2" t="s">
        <v>77</v>
      </c>
    </row>
    <row r="92" spans="1:5" ht="15">
      <c r="A92" s="2">
        <v>6</v>
      </c>
      <c r="B92" s="3" t="s">
        <v>78</v>
      </c>
      <c r="C92" s="2" t="s">
        <v>57</v>
      </c>
      <c r="D92" s="2">
        <v>646</v>
      </c>
      <c r="E92" s="2" t="s">
        <v>79</v>
      </c>
    </row>
    <row r="93" spans="1:5" ht="15">
      <c r="A93" s="2"/>
      <c r="B93" s="2" t="s">
        <v>50</v>
      </c>
      <c r="C93" s="2"/>
      <c r="D93" s="2"/>
      <c r="E93" s="2" t="s">
        <v>80</v>
      </c>
    </row>
    <row r="94" spans="1:2" ht="21">
      <c r="A94" s="13" t="s">
        <v>123</v>
      </c>
      <c r="B94" s="14" t="s">
        <v>124</v>
      </c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8" spans="1:2" ht="21">
      <c r="A98" s="13"/>
      <c r="B98" s="14"/>
    </row>
    <row r="99" spans="1:2" ht="21">
      <c r="A99" s="13"/>
      <c r="B99" s="14"/>
    </row>
    <row r="100" spans="1:2" ht="21">
      <c r="A100" s="13"/>
      <c r="B100" s="14"/>
    </row>
    <row r="101" spans="1:2" ht="21">
      <c r="A101" s="13"/>
      <c r="B101" s="14"/>
    </row>
    <row r="103" spans="1:7" ht="60" customHeight="1">
      <c r="A103" s="24" t="s">
        <v>81</v>
      </c>
      <c r="B103" s="24"/>
      <c r="C103" s="24"/>
      <c r="D103" s="24"/>
      <c r="E103" s="24"/>
      <c r="F103" s="24"/>
      <c r="G103" s="1"/>
    </row>
    <row r="105" spans="1:3" ht="39.75" customHeight="1">
      <c r="A105" s="2" t="s">
        <v>3</v>
      </c>
      <c r="B105" s="2" t="s">
        <v>82</v>
      </c>
      <c r="C105" s="2" t="s">
        <v>83</v>
      </c>
    </row>
    <row r="106" spans="1:3" ht="15">
      <c r="A106" s="2">
        <v>1</v>
      </c>
      <c r="B106" s="2">
        <v>2</v>
      </c>
      <c r="C106" s="2">
        <v>3</v>
      </c>
    </row>
    <row r="107" spans="1:3" ht="30">
      <c r="A107" s="2">
        <v>1</v>
      </c>
      <c r="B107" s="3" t="s">
        <v>84</v>
      </c>
      <c r="C107" s="2">
        <v>150</v>
      </c>
    </row>
    <row r="108" spans="1:3" ht="15">
      <c r="A108" s="2" t="s">
        <v>85</v>
      </c>
      <c r="B108" s="3" t="s">
        <v>86</v>
      </c>
      <c r="C108" s="2">
        <v>8</v>
      </c>
    </row>
    <row r="109" spans="1:3" ht="15">
      <c r="A109" s="2" t="s">
        <v>87</v>
      </c>
      <c r="B109" s="3" t="s">
        <v>88</v>
      </c>
      <c r="C109" s="2">
        <v>142</v>
      </c>
    </row>
    <row r="110" spans="1:3" ht="15">
      <c r="A110" s="2">
        <v>2</v>
      </c>
      <c r="B110" s="3" t="s">
        <v>89</v>
      </c>
      <c r="C110" s="2">
        <v>12</v>
      </c>
    </row>
    <row r="111" spans="1:3" ht="15">
      <c r="A111" s="2">
        <v>3</v>
      </c>
      <c r="B111" s="3" t="s">
        <v>90</v>
      </c>
      <c r="C111" s="2">
        <v>6</v>
      </c>
    </row>
    <row r="114" spans="1:4" ht="60" customHeight="1">
      <c r="A114" s="24" t="s">
        <v>91</v>
      </c>
      <c r="B114" s="23"/>
      <c r="C114" s="23"/>
      <c r="D114" s="23"/>
    </row>
    <row r="116" spans="1:4" ht="61.5" customHeight="1">
      <c r="A116" s="2" t="s">
        <v>42</v>
      </c>
      <c r="B116" s="2" t="s">
        <v>92</v>
      </c>
      <c r="C116" s="2" t="s">
        <v>93</v>
      </c>
      <c r="D116" s="2" t="s">
        <v>94</v>
      </c>
    </row>
    <row r="117" spans="1:4" ht="15">
      <c r="A117" s="2">
        <v>1</v>
      </c>
      <c r="B117" s="2">
        <v>2</v>
      </c>
      <c r="C117" s="2">
        <v>3</v>
      </c>
      <c r="D117" s="2">
        <v>4</v>
      </c>
    </row>
    <row r="119" spans="1:6" ht="60" customHeight="1">
      <c r="A119" s="24" t="s">
        <v>95</v>
      </c>
      <c r="B119" s="23"/>
      <c r="C119" s="23"/>
      <c r="D119" s="23"/>
      <c r="E119" s="23"/>
      <c r="F119" s="23"/>
    </row>
    <row r="121" spans="1:5" ht="39.75" customHeight="1">
      <c r="A121" s="2" t="s">
        <v>42</v>
      </c>
      <c r="B121" s="2" t="s">
        <v>43</v>
      </c>
      <c r="C121" s="2" t="s">
        <v>52</v>
      </c>
      <c r="D121" s="2" t="s">
        <v>53</v>
      </c>
      <c r="E121" s="2" t="s">
        <v>46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7" spans="1:6" ht="60" customHeight="1">
      <c r="A127" s="24" t="s">
        <v>96</v>
      </c>
      <c r="B127" s="23"/>
      <c r="C127" s="23"/>
      <c r="D127" s="23"/>
      <c r="E127" s="23"/>
      <c r="F127" s="23"/>
    </row>
    <row r="129" spans="1:5" ht="39.75" customHeight="1">
      <c r="A129" s="2" t="s">
        <v>42</v>
      </c>
      <c r="B129" s="2" t="s">
        <v>43</v>
      </c>
      <c r="C129" s="2" t="s">
        <v>52</v>
      </c>
      <c r="D129" s="2" t="s">
        <v>53</v>
      </c>
      <c r="E129" s="2" t="s">
        <v>46</v>
      </c>
    </row>
    <row r="130" spans="1:5" ht="15">
      <c r="A130" s="2">
        <v>1</v>
      </c>
      <c r="B130" s="2">
        <v>2</v>
      </c>
      <c r="C130" s="2">
        <v>3</v>
      </c>
      <c r="D130" s="2">
        <v>4</v>
      </c>
      <c r="E13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7:F67"/>
    <mergeCell ref="A79:F79"/>
    <mergeCell ref="A114:D114"/>
    <mergeCell ref="A119:F119"/>
    <mergeCell ref="A127:F127"/>
    <mergeCell ref="A1:F1"/>
    <mergeCell ref="A9:F9"/>
    <mergeCell ref="A30:F30"/>
    <mergeCell ref="A50:F50"/>
    <mergeCell ref="A103:F103"/>
    <mergeCell ref="A58:F5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F34" sqref="F34"/>
    </sheetView>
  </sheetViews>
  <sheetFormatPr defaultColWidth="9.140625" defaultRowHeight="15"/>
  <cols>
    <col min="1" max="1" width="5.00390625" style="0" customWidth="1"/>
    <col min="2" max="2" width="12.57421875" style="0" customWidth="1"/>
    <col min="3" max="3" width="14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1.28125" style="0" customWidth="1"/>
    <col min="8" max="8" width="9.8515625" style="0" customWidth="1"/>
    <col min="9" max="9" width="18.7109375" style="0" customWidth="1"/>
    <col min="10" max="10" width="15.00390625" style="0" customWidth="1"/>
  </cols>
  <sheetData>
    <row r="3" spans="1:10" ht="60" customHeight="1">
      <c r="A3" s="24" t="s">
        <v>97</v>
      </c>
      <c r="B3" s="23"/>
      <c r="C3" s="23"/>
      <c r="D3" s="23"/>
      <c r="E3" s="23"/>
      <c r="F3" s="23"/>
      <c r="G3" s="23"/>
      <c r="H3" s="23"/>
      <c r="I3" s="23"/>
      <c r="J3" s="23"/>
    </row>
    <row r="5" spans="1:9" ht="105" customHeight="1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4" t="s">
        <v>107</v>
      </c>
      <c r="B10" s="23"/>
      <c r="C10" s="23"/>
      <c r="D10" s="23"/>
      <c r="E10" s="23"/>
    </row>
    <row r="12" spans="1:3" ht="39.75" customHeight="1">
      <c r="A12" s="2" t="s">
        <v>98</v>
      </c>
      <c r="B12" s="2" t="s">
        <v>108</v>
      </c>
      <c r="C12" s="2" t="s">
        <v>109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28</v>
      </c>
      <c r="C14" s="2" t="s">
        <v>110</v>
      </c>
    </row>
    <row r="15" spans="1:3" ht="15">
      <c r="A15" s="2">
        <v>2</v>
      </c>
      <c r="B15" s="2">
        <v>34</v>
      </c>
      <c r="C15" s="2" t="s">
        <v>111</v>
      </c>
    </row>
    <row r="16" spans="1:3" ht="15">
      <c r="A16" s="2">
        <v>3</v>
      </c>
      <c r="B16" s="2">
        <v>38</v>
      </c>
      <c r="C16" s="2" t="s">
        <v>112</v>
      </c>
    </row>
    <row r="17" spans="1:3" ht="15">
      <c r="A17" s="2">
        <v>4</v>
      </c>
      <c r="B17" s="2">
        <v>41</v>
      </c>
      <c r="C17" s="2" t="s">
        <v>113</v>
      </c>
    </row>
    <row r="18" spans="1:3" ht="15">
      <c r="A18" s="2">
        <v>5</v>
      </c>
      <c r="B18" s="2">
        <v>70</v>
      </c>
      <c r="C18" s="2" t="s">
        <v>114</v>
      </c>
    </row>
    <row r="19" spans="1:3" ht="15">
      <c r="A19" s="2">
        <v>6</v>
      </c>
      <c r="B19" s="2">
        <v>71</v>
      </c>
      <c r="C19" s="2" t="s">
        <v>115</v>
      </c>
    </row>
    <row r="20" spans="1:3" ht="15">
      <c r="A20" s="2">
        <v>7</v>
      </c>
      <c r="B20" s="2">
        <v>76</v>
      </c>
      <c r="C20" s="2" t="s">
        <v>116</v>
      </c>
    </row>
    <row r="22" spans="1:5" ht="15">
      <c r="A22" s="15" t="s">
        <v>125</v>
      </c>
      <c r="E22" s="15" t="s">
        <v>126</v>
      </c>
    </row>
    <row r="24" spans="1:5" ht="15">
      <c r="A24" s="15" t="s">
        <v>127</v>
      </c>
      <c r="E24" s="15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0:E1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2015-03-30T07:26:05Z</cp:lastPrinted>
  <dcterms:created xsi:type="dcterms:W3CDTF">2015-03-23T16:57:41Z</dcterms:created>
  <dcterms:modified xsi:type="dcterms:W3CDTF">2015-04-06T09:19:38Z</dcterms:modified>
  <cp:category/>
  <cp:version/>
  <cp:contentType/>
  <cp:contentStatus/>
</cp:coreProperties>
</file>