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<sst xmlns="http://schemas.openxmlformats.org/spreadsheetml/2006/main" count="186" uniqueCount="136">
  <si>
    <t>Отчет об исполнении управляющей организацией договора управления дома 
 № 18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</si>
  <si>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</si>
  <si>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</si>
  <si>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</si>
  <si>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</si>
  <si>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</si>
  <si>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</si>
  <si>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</si>
  <si>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</si>
  <si>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</si>
  <si>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</si>
  <si>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</si>
  <si>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</si>
  <si>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</si>
  <si>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</si>
  <si>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</si>
  <si>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</si>
  <si>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</si>
  <si>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</si>
  <si>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</si>
  <si>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</si>
  <si>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</si>
  <si>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</si>
  <si>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</si>
  <si>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</si>
  <si>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</si>
  <si>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</si>
  <si>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</si>
  <si>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</si>
  <si>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</si>
  <si>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</si>
  <si>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</si>
  <si>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</si>
  <si>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</si>
  <si>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</si>
  <si>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</si>
  <si>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</si>
  <si>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</si>
  <si>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</si>
  <si>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</si>
  <si>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</si>
  <si>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</si>
  <si>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</si>
  <si>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</si>
  <si>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</si>
  <si>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</si>
  <si>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</si>
  <si>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</si>
  <si>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</si>
  <si>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</si>
  <si>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173 995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</si>
  <si>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</si>
  <si>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</si>
  <si>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</si>
  <si>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</si>
  <si>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</si>
  <si>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</si>
  <si>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</si>
  <si>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40 416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</si>
  <si>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</si>
  <si>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</si>
  <si>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</si>
  <si>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</si>
  <si>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</si>
  <si>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</si>
  <si>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</si>
  <si>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</si>
  <si>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</si>
  <si>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</si>
  <si>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</si>
  <si>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</si>
  <si>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</si>
  <si>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</si>
  <si>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</si>
  <si>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</si>
  <si>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</si>
  <si>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</si>
  <si>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</si>
  <si>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</si>
  <si>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</si>
  <si>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</si>
  <si>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</si>
  <si>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</si>
  <si>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</si>
  <si>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</si>
  <si>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</si>
  <si>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</si>
  <si>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2-09 от 01/10/14</t>
  </si>
  <si>
    <t>01/09/2014-30/09/2014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</si>
  <si>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</si>
  <si>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</si>
  <si>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</si>
  <si>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</si>
  <si>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</si>
  <si>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</si>
  <si>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60 629</t>
  </si>
  <si>
    <t>12 115</t>
  </si>
  <si>
    <t>18 662</t>
  </si>
  <si>
    <t>28 799</t>
  </si>
  <si>
    <t>86 764</t>
  </si>
  <si>
    <t>17 078</t>
  </si>
  <si>
    <t>5 111</t>
  </si>
  <si>
    <t>36 097</t>
  </si>
  <si>
    <t>26 718</t>
  </si>
  <si>
    <t>7 952</t>
  </si>
  <si>
    <t>49 322</t>
  </si>
  <si>
    <t>55 508</t>
  </si>
  <si>
    <t>8 492</t>
  </si>
  <si>
    <t>26 278</t>
  </si>
  <si>
    <t>97 644</t>
  </si>
  <si>
    <t>7 925</t>
  </si>
  <si>
    <t>9 339</t>
  </si>
  <si>
    <t>Полусферы бетонные 12 шт</t>
  </si>
  <si>
    <t>Установка 4 наружных решетчатых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</si>
  <si>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</si>
  <si>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</si>
  <si>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</si>
  <si>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</si>
  <si>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</si>
  <si>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</si>
  <si>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</si>
  <si>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</si>
  <si>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</si>
  <si>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</si>
  <si>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Вывоз снега на полигон</t>
  </si>
  <si>
    <t>м3</t>
  </si>
  <si>
    <t>Выполненный ямочный ремонт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</si>
  <si>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</si>
  <si>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</si>
  <si>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</si>
  <si>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</si>
  <si>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2.1.</t>
  </si>
  <si>
    <t>2.2.</t>
  </si>
  <si>
    <t>вывоз снега</t>
  </si>
  <si>
    <t>Механизированная уборка</t>
  </si>
  <si>
    <t>26 800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</si>
</sst>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49">
      <selection activeCell="G60" sqref="G60"/>
    </sheetView>
  </sheetViews>
  <sheetFormatPr defaultColWidth="9.140625" defaultRowHeight="15"/>
  <cols>
    <col min="1" max="1" width="8.00390625" style="0" customWidth="1"/>
    <col min="2" max="2" width="48.421875" style="0" customWidth="1"/>
    <col min="3" max="3" width="17.421875" style="0" customWidth="1"/>
    <col min="4" max="4" width="18.140625" style="0" customWidth="1"/>
    <col min="5" max="5" width="18.28125" style="0" customWidth="1"/>
    <col min="6" max="6" width="18.140625" style="0" customWidth="1"/>
    <col min="7" max="7" width="20.00390625" style="0" customWidth="1"/>
  </cols>
  <sheetData>
    <row r="1" spans="1:7" ht="127.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4" t="s">
        <v>1</v>
      </c>
      <c r="C6" s="4">
        <v>1985</v>
      </c>
    </row>
    <row r="7" spans="2:3" ht="18.75">
      <c r="B7" s="4" t="s">
        <v>2</v>
      </c>
      <c r="C7" s="4">
        <v>7824.8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326172.28410000005</v>
      </c>
      <c r="D13" s="5">
        <f>D26</f>
        <v>2123628.0620000004</v>
      </c>
      <c r="E13" s="5">
        <f>E26</f>
        <v>2034766.6329</v>
      </c>
      <c r="F13" s="5">
        <f>F26</f>
        <v>415033.80689999997</v>
      </c>
    </row>
    <row r="14" spans="1:6" ht="45">
      <c r="A14" s="2" t="s">
        <v>12</v>
      </c>
      <c r="B14" s="3" t="s">
        <v>13</v>
      </c>
      <c r="C14" s="5">
        <v>81723.7388</v>
      </c>
      <c r="D14" s="5">
        <v>465640.743</v>
      </c>
      <c r="E14" s="5">
        <v>450720.0098</v>
      </c>
      <c r="F14" s="5">
        <v>96644.472</v>
      </c>
    </row>
    <row r="15" spans="1:6" ht="15">
      <c r="A15" s="2" t="s">
        <v>14</v>
      </c>
      <c r="B15" s="3" t="s">
        <v>15</v>
      </c>
      <c r="C15" s="5">
        <v>23660.3848</v>
      </c>
      <c r="D15" s="5">
        <v>139604.133</v>
      </c>
      <c r="E15" s="5">
        <v>134673.955</v>
      </c>
      <c r="F15" s="5">
        <v>28590.5628</v>
      </c>
    </row>
    <row r="16" spans="1:6" ht="15">
      <c r="A16" s="2" t="s">
        <v>16</v>
      </c>
      <c r="B16" s="3" t="s">
        <v>17</v>
      </c>
      <c r="C16" s="5">
        <v>33450.7517</v>
      </c>
      <c r="D16" s="5">
        <v>192070.635</v>
      </c>
      <c r="E16" s="5">
        <v>185392.1509</v>
      </c>
      <c r="F16" s="5">
        <v>40129.2358</v>
      </c>
    </row>
    <row r="17" spans="1:6" ht="15">
      <c r="A17" s="2" t="s">
        <v>18</v>
      </c>
      <c r="B17" s="3" t="s">
        <v>19</v>
      </c>
      <c r="C17" s="5">
        <v>17671.8079</v>
      </c>
      <c r="D17" s="5">
        <v>99303.45</v>
      </c>
      <c r="E17" s="5">
        <v>96469.1416</v>
      </c>
      <c r="F17" s="5">
        <v>20506.1163</v>
      </c>
    </row>
    <row r="18" spans="1:6" ht="30">
      <c r="A18" s="2" t="s">
        <v>20</v>
      </c>
      <c r="B18" s="3" t="s">
        <v>21</v>
      </c>
      <c r="C18" s="5">
        <v>6940.7944</v>
      </c>
      <c r="D18" s="5">
        <v>34662.525</v>
      </c>
      <c r="E18" s="5">
        <v>34184.7623</v>
      </c>
      <c r="F18" s="5">
        <v>7418.5571</v>
      </c>
    </row>
    <row r="19" spans="1:6" ht="15">
      <c r="A19" s="2" t="s">
        <v>22</v>
      </c>
      <c r="B19" s="3" t="s">
        <v>23</v>
      </c>
      <c r="C19" s="5">
        <v>35434.1679</v>
      </c>
      <c r="D19" s="5">
        <v>212685.087</v>
      </c>
      <c r="E19" s="5">
        <v>204934.0609</v>
      </c>
      <c r="F19" s="5">
        <v>43185.194</v>
      </c>
    </row>
    <row r="20" spans="1:6" ht="15">
      <c r="A20" s="2" t="s">
        <v>24</v>
      </c>
      <c r="B20" s="3" t="s">
        <v>25</v>
      </c>
      <c r="C20" s="5">
        <v>74116.7126</v>
      </c>
      <c r="D20" s="5">
        <v>428178.498</v>
      </c>
      <c r="E20" s="5">
        <v>413436.3103</v>
      </c>
      <c r="F20" s="5">
        <v>88858.9003</v>
      </c>
    </row>
    <row r="21" spans="1:6" ht="15">
      <c r="A21" s="2" t="s">
        <v>26</v>
      </c>
      <c r="B21" s="3" t="s">
        <v>27</v>
      </c>
      <c r="C21" s="5">
        <v>18048.262</v>
      </c>
      <c r="D21" s="5">
        <v>188422.281</v>
      </c>
      <c r="E21" s="5">
        <v>173994.6369</v>
      </c>
      <c r="F21" s="5">
        <v>32475.9061</v>
      </c>
    </row>
    <row r="22" spans="1:6" ht="15">
      <c r="A22" s="2" t="s">
        <v>28</v>
      </c>
      <c r="B22" s="3" t="s">
        <v>29</v>
      </c>
      <c r="C22" s="5">
        <f>29927.5445-18239.24</f>
        <v>11688.304499999998</v>
      </c>
      <c r="D22" s="5">
        <v>170737.24</v>
      </c>
      <c r="E22" s="5">
        <v>161826.56</v>
      </c>
      <c r="F22" s="5">
        <f>20599.2368</f>
        <v>20599.2368</v>
      </c>
    </row>
    <row r="23" spans="1:6" ht="15">
      <c r="A23" s="2" t="s">
        <v>30</v>
      </c>
      <c r="B23" s="3" t="s">
        <v>31</v>
      </c>
      <c r="C23" s="5">
        <v>25652.855</v>
      </c>
      <c r="D23" s="5">
        <v>138800.928</v>
      </c>
      <c r="E23" s="5">
        <v>135712.16</v>
      </c>
      <c r="F23" s="5">
        <f>28305.6244+435.84</f>
        <v>28741.4644</v>
      </c>
    </row>
    <row r="24" spans="1:6" ht="30">
      <c r="A24" s="2" t="s">
        <v>32</v>
      </c>
      <c r="B24" s="3" t="s">
        <v>33</v>
      </c>
      <c r="C24" s="5">
        <v>79508.2433</v>
      </c>
      <c r="D24" s="5">
        <v>434655.445</v>
      </c>
      <c r="E24" s="5">
        <v>422917.6531</v>
      </c>
      <c r="F24" s="5">
        <v>91246.0352</v>
      </c>
    </row>
    <row r="25" spans="1:6" ht="15">
      <c r="A25" s="2" t="s">
        <v>34</v>
      </c>
      <c r="B25" s="3" t="s">
        <v>35</v>
      </c>
      <c r="C25" s="5">
        <v>0</v>
      </c>
      <c r="D25" s="5">
        <v>84507.84</v>
      </c>
      <c r="E25" s="5">
        <f>71225.2419</f>
        <v>71225.2419</v>
      </c>
      <c r="F25" s="5">
        <f>13282.5981</f>
        <v>13282.5981</v>
      </c>
    </row>
    <row r="26" spans="1:6" ht="15">
      <c r="A26" s="3"/>
      <c r="B26" s="3" t="s">
        <v>36</v>
      </c>
      <c r="C26" s="5">
        <f>SUM(C15:C25)</f>
        <v>326172.28410000005</v>
      </c>
      <c r="D26" s="5">
        <f>SUM(D15:D25)</f>
        <v>2123628.0620000004</v>
      </c>
      <c r="E26" s="5">
        <f>SUM(E15:E25)</f>
        <v>2034766.6329</v>
      </c>
      <c r="F26" s="5">
        <f>SUM(F15:F25)</f>
        <v>415033.80689999997</v>
      </c>
    </row>
    <row r="27" spans="1:6" ht="15">
      <c r="A27" s="3"/>
      <c r="B27" s="3" t="s">
        <v>37</v>
      </c>
      <c r="C27" s="6"/>
      <c r="D27" s="6"/>
      <c r="E27" s="5">
        <v>96.66634336617122</v>
      </c>
      <c r="F27" s="6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60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438335.6483</v>
      </c>
      <c r="D35" s="5">
        <v>2992928.2846</v>
      </c>
      <c r="E35" s="5">
        <v>2584882.941</v>
      </c>
      <c r="F35" s="5">
        <v>644475.0819</v>
      </c>
    </row>
    <row r="36" spans="1:6" ht="15">
      <c r="A36" s="2" t="s">
        <v>12</v>
      </c>
      <c r="B36" s="3" t="s">
        <v>40</v>
      </c>
      <c r="C36" s="5">
        <v>3407.9007</v>
      </c>
      <c r="D36" s="5">
        <v>15740.349</v>
      </c>
      <c r="E36" s="5">
        <v>16170.9953</v>
      </c>
      <c r="F36" s="5">
        <v>2977.2544</v>
      </c>
    </row>
    <row r="37" spans="1:6" ht="15">
      <c r="A37" s="2" t="s">
        <v>22</v>
      </c>
      <c r="B37" s="3" t="s">
        <v>41</v>
      </c>
      <c r="C37" s="5">
        <v>100784.6691</v>
      </c>
      <c r="D37" s="5">
        <v>885305.5643</v>
      </c>
      <c r="E37" s="5">
        <v>823882.4168</v>
      </c>
      <c r="F37" s="5">
        <v>162207.8166</v>
      </c>
    </row>
    <row r="38" spans="1:6" ht="15">
      <c r="A38" s="2" t="s">
        <v>24</v>
      </c>
      <c r="B38" s="3" t="s">
        <v>42</v>
      </c>
      <c r="C38" s="5">
        <v>334143.0785</v>
      </c>
      <c r="D38" s="5">
        <v>2091882.3713</v>
      </c>
      <c r="E38" s="5">
        <v>1744829.5289</v>
      </c>
      <c r="F38" s="5">
        <v>479290.0109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438335.6483</v>
      </c>
      <c r="D40" s="5">
        <v>2992928.2846</v>
      </c>
      <c r="E40" s="5">
        <v>2584882.941</v>
      </c>
      <c r="F40" s="5">
        <v>644475.0819</v>
      </c>
    </row>
    <row r="41" spans="1:6" ht="15">
      <c r="A41" s="3"/>
      <c r="B41" s="3" t="s">
        <v>37</v>
      </c>
      <c r="C41" s="6"/>
      <c r="D41" s="6"/>
      <c r="E41" s="5">
        <v>86.36635078429438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21" t="s">
        <v>43</v>
      </c>
      <c r="B50" s="21"/>
      <c r="C50" s="21"/>
      <c r="D50" s="21"/>
      <c r="E50" s="21"/>
      <c r="F50" s="21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17" customFormat="1" ht="15">
      <c r="A54" s="16">
        <v>1</v>
      </c>
      <c r="B54" s="16" t="s">
        <v>27</v>
      </c>
      <c r="C54" s="16">
        <v>124892</v>
      </c>
      <c r="D54" s="16" t="s">
        <v>50</v>
      </c>
      <c r="E54" s="16"/>
      <c r="F54" s="16">
        <f>C54+D54</f>
        <v>298887</v>
      </c>
    </row>
    <row r="55" spans="1:6" s="17" customFormat="1" ht="15">
      <c r="A55" s="16">
        <v>2</v>
      </c>
      <c r="B55" s="16" t="s">
        <v>51</v>
      </c>
      <c r="C55" s="16">
        <v>22734</v>
      </c>
      <c r="D55" s="16">
        <v>6508</v>
      </c>
      <c r="E55" s="16">
        <f>E56+E57</f>
        <v>28085</v>
      </c>
      <c r="F55" s="16">
        <f>C55+D55-E56-E57</f>
        <v>1157</v>
      </c>
    </row>
    <row r="56" spans="1:6" ht="15">
      <c r="A56" s="2" t="s">
        <v>131</v>
      </c>
      <c r="B56" s="2" t="s">
        <v>112</v>
      </c>
      <c r="C56" s="2"/>
      <c r="D56" s="2"/>
      <c r="E56" s="2">
        <v>11644</v>
      </c>
      <c r="F56" s="2"/>
    </row>
    <row r="57" spans="1:6" ht="15">
      <c r="A57" s="2" t="s">
        <v>132</v>
      </c>
      <c r="B57" s="2" t="s">
        <v>113</v>
      </c>
      <c r="C57" s="2"/>
      <c r="D57" s="2"/>
      <c r="E57" s="2">
        <v>16441</v>
      </c>
      <c r="F57" s="2"/>
    </row>
    <row r="58" spans="1:6" s="17" customFormat="1" ht="15">
      <c r="A58" s="16"/>
      <c r="B58" s="16" t="s">
        <v>52</v>
      </c>
      <c r="C58" s="16">
        <f>C54+C55</f>
        <v>147626</v>
      </c>
      <c r="D58" s="16">
        <f>D54+D55</f>
        <v>180503</v>
      </c>
      <c r="E58" s="16">
        <f>E56+E57</f>
        <v>28085</v>
      </c>
      <c r="F58" s="16">
        <f>F54+F55</f>
        <v>300044</v>
      </c>
    </row>
    <row r="60" spans="1:6" ht="60" customHeight="1">
      <c r="A60" s="21" t="s">
        <v>53</v>
      </c>
      <c r="B60" s="20"/>
      <c r="C60" s="20"/>
      <c r="D60" s="20"/>
      <c r="E60" s="20"/>
      <c r="F60" s="20"/>
    </row>
    <row r="62" spans="1:5" ht="39.75" customHeight="1">
      <c r="A62" s="2" t="s">
        <v>44</v>
      </c>
      <c r="B62" s="2" t="s">
        <v>45</v>
      </c>
      <c r="C62" s="2" t="s">
        <v>54</v>
      </c>
      <c r="D62" s="2" t="s">
        <v>55</v>
      </c>
      <c r="E62" s="2" t="s">
        <v>48</v>
      </c>
    </row>
    <row r="63" spans="1:5" ht="15">
      <c r="A63" s="2">
        <v>1</v>
      </c>
      <c r="B63" s="2">
        <v>2</v>
      </c>
      <c r="C63" s="2">
        <v>3</v>
      </c>
      <c r="D63" s="2">
        <v>4</v>
      </c>
      <c r="E63" s="2">
        <v>5</v>
      </c>
    </row>
    <row r="64" spans="1:5" ht="15">
      <c r="A64" s="2">
        <v>1</v>
      </c>
      <c r="B64" s="2" t="s">
        <v>113</v>
      </c>
      <c r="C64" s="23" t="s">
        <v>57</v>
      </c>
      <c r="D64" s="2">
        <v>4</v>
      </c>
      <c r="E64" s="2">
        <f>E57</f>
        <v>16441</v>
      </c>
    </row>
    <row r="65" spans="1:5" s="17" customFormat="1" ht="15">
      <c r="A65" s="16"/>
      <c r="B65" s="24" t="s">
        <v>52</v>
      </c>
      <c r="C65" s="16"/>
      <c r="D65" s="25"/>
      <c r="E65" s="16">
        <f>E64</f>
        <v>16441</v>
      </c>
    </row>
    <row r="67" spans="1:6" ht="60" customHeight="1">
      <c r="A67" s="19" t="s">
        <v>114</v>
      </c>
      <c r="B67" s="20"/>
      <c r="C67" s="20"/>
      <c r="D67" s="20"/>
      <c r="E67" s="20"/>
      <c r="F67" s="20"/>
    </row>
    <row r="69" spans="1:5" ht="39.75" customHeight="1">
      <c r="A69" s="2" t="s">
        <v>44</v>
      </c>
      <c r="B69" s="2" t="s">
        <v>45</v>
      </c>
      <c r="C69" s="2" t="s">
        <v>54</v>
      </c>
      <c r="D69" s="2" t="s">
        <v>55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56</v>
      </c>
      <c r="C71" s="2" t="s">
        <v>57</v>
      </c>
      <c r="D71" s="2">
        <v>4</v>
      </c>
      <c r="E71" s="2" t="s">
        <v>58</v>
      </c>
    </row>
    <row r="72" spans="1:5" ht="15">
      <c r="A72" s="2"/>
      <c r="B72" s="2" t="s">
        <v>52</v>
      </c>
      <c r="C72" s="2"/>
      <c r="D72" s="2"/>
      <c r="E72" s="2" t="s">
        <v>58</v>
      </c>
    </row>
    <row r="73" spans="1:5" ht="21">
      <c r="A73" s="12" t="s">
        <v>116</v>
      </c>
      <c r="B73" s="13" t="s">
        <v>117</v>
      </c>
      <c r="C73" s="11"/>
      <c r="D73" s="11"/>
      <c r="E73" s="11"/>
    </row>
    <row r="75" spans="1:6" ht="60" customHeight="1">
      <c r="A75" s="19" t="s">
        <v>115</v>
      </c>
      <c r="B75" s="20"/>
      <c r="C75" s="20"/>
      <c r="D75" s="20"/>
      <c r="E75" s="20"/>
      <c r="F75" s="20"/>
    </row>
    <row r="77" spans="1:5" ht="39.75" customHeight="1">
      <c r="A77" s="2" t="s">
        <v>44</v>
      </c>
      <c r="B77" s="2" t="s">
        <v>45</v>
      </c>
      <c r="C77" s="2" t="s">
        <v>54</v>
      </c>
      <c r="D77" s="2" t="s">
        <v>55</v>
      </c>
      <c r="E77" s="2" t="s">
        <v>48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18" t="s">
        <v>133</v>
      </c>
      <c r="C79" s="2"/>
      <c r="D79" s="2"/>
      <c r="E79" s="15"/>
    </row>
    <row r="80" spans="1:5" ht="15">
      <c r="A80" s="2">
        <v>1</v>
      </c>
      <c r="B80" s="3" t="s">
        <v>134</v>
      </c>
      <c r="C80" s="2" t="s">
        <v>123</v>
      </c>
      <c r="D80" s="2">
        <v>4</v>
      </c>
      <c r="E80" s="2"/>
    </row>
    <row r="81" spans="1:5" ht="15">
      <c r="A81" s="2">
        <v>2</v>
      </c>
      <c r="B81" s="3" t="s">
        <v>124</v>
      </c>
      <c r="C81" s="2" t="s">
        <v>125</v>
      </c>
      <c r="D81" s="2">
        <v>108</v>
      </c>
      <c r="E81" s="2" t="s">
        <v>135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126</v>
      </c>
      <c r="C83" s="2" t="s">
        <v>122</v>
      </c>
      <c r="D83" s="2">
        <v>9</v>
      </c>
      <c r="E83" s="2"/>
    </row>
    <row r="84" spans="1:5" ht="15">
      <c r="A84" s="2">
        <v>2</v>
      </c>
      <c r="B84" s="3" t="s">
        <v>128</v>
      </c>
      <c r="C84" s="2" t="s">
        <v>125</v>
      </c>
      <c r="D84" s="2">
        <v>1</v>
      </c>
      <c r="E84" s="2"/>
    </row>
    <row r="85" spans="1:5" ht="15">
      <c r="A85" s="2">
        <v>3</v>
      </c>
      <c r="B85" s="3" t="s">
        <v>129</v>
      </c>
      <c r="C85" s="2" t="s">
        <v>57</v>
      </c>
      <c r="D85" s="2">
        <v>6</v>
      </c>
      <c r="E85" s="2"/>
    </row>
    <row r="86" spans="1:5" ht="30">
      <c r="A86" s="2">
        <v>4</v>
      </c>
      <c r="B86" s="3" t="s">
        <v>130</v>
      </c>
      <c r="C86" s="2" t="s">
        <v>127</v>
      </c>
      <c r="D86" s="2">
        <v>281</v>
      </c>
      <c r="E86" s="2"/>
    </row>
    <row r="87" spans="1:5" ht="15">
      <c r="A87" s="2"/>
      <c r="B87" s="2" t="s">
        <v>52</v>
      </c>
      <c r="C87" s="2"/>
      <c r="D87" s="2"/>
      <c r="E87" s="2" t="s">
        <v>135</v>
      </c>
    </row>
    <row r="88" spans="1:2" ht="21">
      <c r="A88" s="12" t="s">
        <v>116</v>
      </c>
      <c r="B88" s="13" t="s">
        <v>117</v>
      </c>
    </row>
    <row r="90" spans="1:7" ht="60" customHeight="1">
      <c r="A90" s="21" t="s">
        <v>59</v>
      </c>
      <c r="B90" s="21"/>
      <c r="C90" s="21"/>
      <c r="D90" s="21"/>
      <c r="E90" s="21"/>
      <c r="F90" s="21"/>
      <c r="G90" s="1"/>
    </row>
    <row r="92" spans="1:3" ht="39.75" customHeight="1">
      <c r="A92" s="2" t="s">
        <v>4</v>
      </c>
      <c r="B92" s="2" t="s">
        <v>60</v>
      </c>
      <c r="C92" s="2" t="s">
        <v>61</v>
      </c>
    </row>
    <row r="93" spans="1:3" ht="15">
      <c r="A93" s="2">
        <v>1</v>
      </c>
      <c r="B93" s="2">
        <v>2</v>
      </c>
      <c r="C93" s="2">
        <v>3</v>
      </c>
    </row>
    <row r="94" spans="1:3" ht="30">
      <c r="A94" s="2">
        <v>1</v>
      </c>
      <c r="B94" s="3" t="s">
        <v>62</v>
      </c>
      <c r="C94" s="2">
        <v>205</v>
      </c>
    </row>
    <row r="95" spans="1:3" ht="15">
      <c r="A95" s="2" t="s">
        <v>63</v>
      </c>
      <c r="B95" s="3" t="s">
        <v>64</v>
      </c>
      <c r="C95" s="2">
        <v>12</v>
      </c>
    </row>
    <row r="96" spans="1:3" ht="15">
      <c r="A96" s="2" t="s">
        <v>65</v>
      </c>
      <c r="B96" s="3" t="s">
        <v>66</v>
      </c>
      <c r="C96" s="2">
        <v>193</v>
      </c>
    </row>
    <row r="97" spans="1:3" ht="15">
      <c r="A97" s="2">
        <v>2</v>
      </c>
      <c r="B97" s="3" t="s">
        <v>67</v>
      </c>
      <c r="C97" s="2">
        <v>8</v>
      </c>
    </row>
    <row r="98" spans="1:3" ht="15">
      <c r="A98" s="2">
        <v>3</v>
      </c>
      <c r="B98" s="3" t="s">
        <v>68</v>
      </c>
      <c r="C98" s="2">
        <v>2</v>
      </c>
    </row>
    <row r="101" spans="1:4" ht="60" customHeight="1">
      <c r="A101" s="21" t="s">
        <v>69</v>
      </c>
      <c r="B101" s="20"/>
      <c r="C101" s="20"/>
      <c r="D101" s="20"/>
    </row>
    <row r="103" spans="1:4" ht="51.75" customHeight="1">
      <c r="A103" s="2" t="s">
        <v>44</v>
      </c>
      <c r="B103" s="2" t="s">
        <v>70</v>
      </c>
      <c r="C103" s="2" t="s">
        <v>71</v>
      </c>
      <c r="D103" s="2" t="s">
        <v>72</v>
      </c>
    </row>
    <row r="104" spans="1:4" ht="15">
      <c r="A104" s="2">
        <v>1</v>
      </c>
      <c r="B104" s="2">
        <v>2</v>
      </c>
      <c r="C104" s="2">
        <v>3</v>
      </c>
      <c r="D104" s="2">
        <v>4</v>
      </c>
    </row>
    <row r="106" spans="1:6" ht="60" customHeight="1">
      <c r="A106" s="21" t="s">
        <v>73</v>
      </c>
      <c r="B106" s="20"/>
      <c r="C106" s="20"/>
      <c r="D106" s="20"/>
      <c r="E106" s="20"/>
      <c r="F106" s="20"/>
    </row>
    <row r="108" spans="1:5" ht="39.75" customHeight="1">
      <c r="A108" s="2" t="s">
        <v>44</v>
      </c>
      <c r="B108" s="2" t="s">
        <v>45</v>
      </c>
      <c r="C108" s="2" t="s">
        <v>54</v>
      </c>
      <c r="D108" s="2" t="s">
        <v>55</v>
      </c>
      <c r="E108" s="2" t="s">
        <v>48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21" t="s">
        <v>74</v>
      </c>
      <c r="B114" s="20"/>
      <c r="C114" s="20"/>
      <c r="D114" s="20"/>
      <c r="E114" s="20"/>
      <c r="F114" s="20"/>
    </row>
    <row r="116" spans="1:5" ht="39.75" customHeight="1">
      <c r="A116" s="2" t="s">
        <v>44</v>
      </c>
      <c r="B116" s="2" t="s">
        <v>45</v>
      </c>
      <c r="C116" s="2" t="s">
        <v>54</v>
      </c>
      <c r="D116" s="2" t="s">
        <v>55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0:F50"/>
    <mergeCell ref="A75:F75"/>
    <mergeCell ref="A101:D101"/>
    <mergeCell ref="A106:F106"/>
    <mergeCell ref="A114:F114"/>
    <mergeCell ref="A1:F1"/>
    <mergeCell ref="A9:F9"/>
    <mergeCell ref="A90:F90"/>
    <mergeCell ref="A60:F60"/>
    <mergeCell ref="A67:F67"/>
    <mergeCell ref="A30:F3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2.421875" style="0" customWidth="1"/>
    <col min="8" max="8" width="10.57421875" style="0" customWidth="1"/>
    <col min="9" max="9" width="20.140625" style="0" customWidth="1"/>
    <col min="10" max="10" width="15.00390625" style="0" customWidth="1"/>
  </cols>
  <sheetData>
    <row r="3" spans="1:10" ht="60" customHeight="1">
      <c r="A3" s="21" t="s">
        <v>75</v>
      </c>
      <c r="B3" s="20"/>
      <c r="C3" s="20"/>
      <c r="D3" s="20"/>
      <c r="E3" s="20"/>
      <c r="F3" s="20"/>
      <c r="G3" s="20"/>
      <c r="H3" s="20"/>
      <c r="I3" s="20"/>
      <c r="J3" s="20"/>
    </row>
    <row r="5" spans="1:9" ht="79.5" customHeight="1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5">
        <v>3</v>
      </c>
      <c r="G7" s="2" t="s">
        <v>89</v>
      </c>
      <c r="H7" s="2" t="s">
        <v>90</v>
      </c>
      <c r="I7" s="2" t="s">
        <v>91</v>
      </c>
    </row>
    <row r="11" spans="1:5" ht="60" customHeight="1">
      <c r="A11" s="21" t="s">
        <v>92</v>
      </c>
      <c r="B11" s="20"/>
      <c r="C11" s="20"/>
      <c r="D11" s="20"/>
      <c r="E11" s="20"/>
    </row>
    <row r="13" spans="1:3" ht="39.75" customHeight="1">
      <c r="A13" s="2" t="s">
        <v>76</v>
      </c>
      <c r="B13" s="2" t="s">
        <v>93</v>
      </c>
      <c r="C13" s="2" t="s">
        <v>94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5</v>
      </c>
      <c r="C15" s="2" t="s">
        <v>95</v>
      </c>
    </row>
    <row r="16" spans="1:3" ht="15">
      <c r="A16" s="2">
        <v>2</v>
      </c>
      <c r="B16" s="2">
        <v>20</v>
      </c>
      <c r="C16" s="2" t="s">
        <v>96</v>
      </c>
    </row>
    <row r="17" spans="1:3" ht="15">
      <c r="A17" s="2">
        <v>3</v>
      </c>
      <c r="B17" s="2">
        <v>26</v>
      </c>
      <c r="C17" s="2" t="s">
        <v>97</v>
      </c>
    </row>
    <row r="18" spans="1:3" ht="15">
      <c r="A18" s="2">
        <v>4</v>
      </c>
      <c r="B18" s="2">
        <v>28</v>
      </c>
      <c r="C18" s="2" t="s">
        <v>98</v>
      </c>
    </row>
    <row r="19" spans="1:3" ht="15">
      <c r="A19" s="2">
        <v>5</v>
      </c>
      <c r="B19" s="2">
        <v>42</v>
      </c>
      <c r="C19" s="2" t="s">
        <v>99</v>
      </c>
    </row>
    <row r="20" spans="1:3" ht="15">
      <c r="A20" s="2">
        <v>6</v>
      </c>
      <c r="B20" s="2">
        <v>45</v>
      </c>
      <c r="C20" s="2" t="s">
        <v>100</v>
      </c>
    </row>
    <row r="21" spans="1:3" ht="15">
      <c r="A21" s="2">
        <v>7</v>
      </c>
      <c r="B21" s="2">
        <v>56</v>
      </c>
      <c r="C21" s="2" t="s">
        <v>101</v>
      </c>
    </row>
    <row r="22" spans="1:3" ht="15">
      <c r="A22" s="2">
        <v>8</v>
      </c>
      <c r="B22" s="2">
        <v>71</v>
      </c>
      <c r="C22" s="2" t="s">
        <v>102</v>
      </c>
    </row>
    <row r="23" spans="1:3" ht="15">
      <c r="A23" s="2">
        <v>9</v>
      </c>
      <c r="B23" s="2">
        <v>73</v>
      </c>
      <c r="C23" s="2" t="s">
        <v>103</v>
      </c>
    </row>
    <row r="24" spans="1:3" ht="15">
      <c r="A24" s="2">
        <v>10</v>
      </c>
      <c r="B24" s="2">
        <v>74</v>
      </c>
      <c r="C24" s="2" t="s">
        <v>104</v>
      </c>
    </row>
    <row r="25" spans="1:3" ht="15">
      <c r="A25" s="2">
        <v>11</v>
      </c>
      <c r="B25" s="2">
        <v>80</v>
      </c>
      <c r="C25" s="2" t="s">
        <v>105</v>
      </c>
    </row>
    <row r="26" spans="1:3" ht="15">
      <c r="A26" s="2">
        <v>12</v>
      </c>
      <c r="B26" s="2">
        <v>94</v>
      </c>
      <c r="C26" s="2" t="s">
        <v>106</v>
      </c>
    </row>
    <row r="27" spans="1:3" ht="15">
      <c r="A27" s="2">
        <v>13</v>
      </c>
      <c r="B27" s="2">
        <v>100</v>
      </c>
      <c r="C27" s="2" t="s">
        <v>107</v>
      </c>
    </row>
    <row r="28" spans="1:3" ht="15">
      <c r="A28" s="2">
        <v>14</v>
      </c>
      <c r="B28" s="2">
        <v>105</v>
      </c>
      <c r="C28" s="2" t="s">
        <v>108</v>
      </c>
    </row>
    <row r="29" spans="1:3" ht="15">
      <c r="A29" s="2">
        <v>15</v>
      </c>
      <c r="B29" s="2">
        <v>113</v>
      </c>
      <c r="C29" s="2" t="s">
        <v>109</v>
      </c>
    </row>
    <row r="30" spans="1:3" ht="15">
      <c r="A30" s="2">
        <v>16</v>
      </c>
      <c r="B30" s="2">
        <v>125</v>
      </c>
      <c r="C30" s="2" t="s">
        <v>110</v>
      </c>
    </row>
    <row r="31" spans="1:3" ht="15">
      <c r="A31" s="2">
        <v>17</v>
      </c>
      <c r="B31" s="2">
        <v>133</v>
      </c>
      <c r="C31" s="2" t="s">
        <v>111</v>
      </c>
    </row>
    <row r="34" spans="1:5" ht="15">
      <c r="A34" s="14" t="s">
        <v>118</v>
      </c>
      <c r="E34" s="14" t="s">
        <v>119</v>
      </c>
    </row>
    <row r="36" spans="1:5" ht="15">
      <c r="A36" s="14" t="s">
        <v>120</v>
      </c>
      <c r="E36" s="14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1:E1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2015-03-25T11:12:39Z</cp:lastPrinted>
  <dcterms:created xsi:type="dcterms:W3CDTF">2015-03-18T10:47:18Z</dcterms:created>
  <dcterms:modified xsi:type="dcterms:W3CDTF">2015-03-31T12:27:07Z</dcterms:modified>
  <cp:category/>
  <cp:version/>
  <cp:contentType/>
  <cp:contentStatus/>
</cp:coreProperties>
</file>