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45" i="1" l="1"/>
  <c r="E46" i="1"/>
  <c r="E28" i="1" l="1"/>
  <c r="F28" i="1" s="1"/>
  <c r="F27" i="1"/>
</calcChain>
</file>

<file path=xl/sharedStrings.xml><?xml version="1.0" encoding="utf-8"?>
<sst xmlns="http://schemas.openxmlformats.org/spreadsheetml/2006/main" count="143" uniqueCount="101">
  <si>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</si>
  <si>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</si>
  <si>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</si>
  <si>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</si>
  <si>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</si>
  <si>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</si>
  <si>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</si>
  <si>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</si>
  <si>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</si>
  <si>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</si>
  <si>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</si>
  <si>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</si>
  <si>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</si>
  <si>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</si>
  <si>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</si>
  <si>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</si>
  <si>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</si>
  <si>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</si>
  <si>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</si>
  <si>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</si>
  <si>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</si>
  <si>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</si>
  <si>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</si>
  <si>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</si>
  <si>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</si>
  <si>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</si>
  <si>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</si>
  <si>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</si>
  <si>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</si>
  <si>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</si>
  <si>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</si>
  <si>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</si>
  <si>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</si>
  <si>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</si>
  <si>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</si>
  <si>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</si>
  <si>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</si>
  <si>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</si>
  <si>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</si>
  <si>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</si>
  <si>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</si>
  <si>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</si>
  <si>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</si>
  <si>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</si>
  <si>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</si>
  <si>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</si>
  <si>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</si>
  <si>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</si>
  <si>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</si>
  <si>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Широтная д.43 за 2020 год</t>
  </si>
  <si>
    <t>приобретение и доставка столбиков бетонируемых  - 15шт., установка столбиков - 15шт</t>
  </si>
  <si>
    <t xml:space="preserve"> 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</si>
  <si>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</si>
  <si>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</si>
  <si>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</si>
  <si>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</si>
  <si>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</si>
  <si>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</si>
  <si>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</si>
  <si>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</si>
  <si>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</si>
  <si>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</si>
  <si>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</si>
  <si>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</si>
  <si>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</si>
  <si>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</si>
  <si>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</si>
  <si>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</si>
  <si>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Ед.изм</t>
  </si>
  <si>
    <t>5</t>
  </si>
  <si>
    <t>8</t>
  </si>
  <si>
    <t>24</t>
  </si>
  <si>
    <t>36</t>
  </si>
  <si>
    <t>39</t>
  </si>
  <si>
    <t>42</t>
  </si>
  <si>
    <t>52</t>
  </si>
  <si>
    <t>63</t>
  </si>
  <si>
    <t>106</t>
  </si>
  <si>
    <t>115</t>
  </si>
  <si>
    <t>все</t>
  </si>
  <si>
    <t>ТЭ для целей ГВС</t>
  </si>
  <si>
    <t>акт за сентябрь 2020</t>
  </si>
  <si>
    <t>весь период</t>
  </si>
  <si>
    <t>проценты</t>
  </si>
  <si>
    <t>АО "УСТЭК"</t>
  </si>
  <si>
    <t>квартиры не оснащенные ИПУ ГВС</t>
  </si>
  <si>
    <t>ГВС</t>
  </si>
  <si>
    <t>реестр №2 отключений ГВС за июнь 2020 г.</t>
  </si>
  <si>
    <t>15.06.2020, 14-00 - 26.06.2020, 24-00</t>
  </si>
  <si>
    <t>часы</t>
  </si>
  <si>
    <t>шт</t>
  </si>
  <si>
    <t xml:space="preserve">приобретение и монтаж скамеек  </t>
  </si>
  <si>
    <t xml:space="preserve">установка около подъездов столбиков </t>
  </si>
  <si>
    <t xml:space="preserve">приобретение и установка почтового ящика </t>
  </si>
  <si>
    <t>Итого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</si>
  <si>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</si>
  <si>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</si>
  <si>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</si>
  <si>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Оплата вознаграждения Совету дома</t>
  </si>
  <si>
    <t>4. Дополнительные доходы, в т.ч.</t>
  </si>
  <si>
    <t>Страховые взносы, подоходный 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</si>
</sst>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7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14" fillId="0" borderId="9" xfId="0" applyNumberFormat="1" applyFont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left" vertical="center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1" fillId="3" borderId="9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1" fontId="5" fillId="3" borderId="3" xfId="0" applyNumberFormat="1" applyFont="1" applyFill="1" applyBorder="1" applyAlignment="1" applyProtection="1">
      <alignment horizontal="center"/>
    </xf>
    <xf numFmtId="1" fontId="5" fillId="3" borderId="3" xfId="0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left"/>
    </xf>
    <xf numFmtId="1" fontId="0" fillId="0" borderId="12" xfId="0" applyNumberFormat="1" applyFill="1" applyBorder="1" applyAlignment="1" applyProtection="1">
      <alignment horizontal="center" vertical="center" wrapText="1"/>
    </xf>
    <xf numFmtId="0" fontId="14" fillId="0" borderId="12" xfId="0" applyNumberFormat="1" applyFont="1" applyBorder="1" applyAlignment="1" applyProtection="1">
      <alignment horizontal="center" vertical="center"/>
    </xf>
    <xf numFmtId="0" fontId="14" fillId="0" borderId="12" xfId="0" applyNumberFormat="1" applyFont="1" applyBorder="1" applyAlignment="1" applyProtection="1">
      <alignment horizontal="left" vertical="center"/>
    </xf>
    <xf numFmtId="1" fontId="11" fillId="0" borderId="9" xfId="0" applyNumberFormat="1" applyFont="1" applyBorder="1" applyAlignment="1" applyProtection="1">
      <alignment horizontal="center" vertical="center"/>
    </xf>
    <xf numFmtId="1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33203125" style="1" customWidth="1"/>
    <col min="7" max="16384" width="9.109375" style="1"/>
  </cols>
  <sheetData>
    <row r="1" spans="1:6" ht="20.25" customHeight="1" x14ac:dyDescent="0.3">
      <c r="A1" s="53" t="s">
        <v>37</v>
      </c>
      <c r="B1" s="53"/>
      <c r="C1" s="53"/>
      <c r="D1" s="53"/>
      <c r="E1" s="53"/>
      <c r="F1" s="53"/>
    </row>
    <row r="2" spans="1:6" ht="23.4" x14ac:dyDescent="0.3">
      <c r="A2" s="57" t="s">
        <v>49</v>
      </c>
      <c r="B2" s="58"/>
      <c r="C2" s="58"/>
      <c r="D2" s="58"/>
      <c r="E2" s="58"/>
      <c r="F2" s="58"/>
    </row>
    <row r="6" spans="1:6" ht="18" x14ac:dyDescent="0.35">
      <c r="B6" s="2" t="s">
        <v>0</v>
      </c>
      <c r="C6" s="35">
        <v>1988</v>
      </c>
    </row>
    <row r="7" spans="1:6" ht="18" x14ac:dyDescent="0.35">
      <c r="B7" s="2" t="s">
        <v>1</v>
      </c>
      <c r="C7" s="35">
        <v>9715.2000000000007</v>
      </c>
    </row>
    <row r="8" spans="1:6" ht="18" x14ac:dyDescent="0.35">
      <c r="B8" s="2"/>
      <c r="C8" s="2"/>
    </row>
    <row r="9" spans="1:6" ht="22.5" customHeight="1" x14ac:dyDescent="0.3">
      <c r="A9" s="54" t="s">
        <v>43</v>
      </c>
      <c r="B9" s="55"/>
      <c r="C9" s="55"/>
      <c r="D9" s="55"/>
      <c r="E9" s="55"/>
      <c r="F9" s="55"/>
    </row>
    <row r="10" spans="1:6" ht="79.5" customHeight="1" x14ac:dyDescent="0.3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29">
        <v>1</v>
      </c>
      <c r="B13" s="9" t="s">
        <v>8</v>
      </c>
      <c r="C13" s="36">
        <v>205912</v>
      </c>
      <c r="D13" s="36">
        <v>851052</v>
      </c>
      <c r="E13" s="36">
        <v>844566</v>
      </c>
      <c r="F13" s="36">
        <v>212398</v>
      </c>
    </row>
    <row r="14" spans="1:6" x14ac:dyDescent="0.3">
      <c r="A14" s="12">
        <v>2</v>
      </c>
      <c r="B14" s="11" t="s">
        <v>9</v>
      </c>
      <c r="C14" s="36">
        <v>103494</v>
      </c>
      <c r="D14" s="36">
        <v>431355</v>
      </c>
      <c r="E14" s="36">
        <v>426854</v>
      </c>
      <c r="F14" s="36">
        <v>107995</v>
      </c>
    </row>
    <row r="15" spans="1:6" x14ac:dyDescent="0.3">
      <c r="A15" s="12">
        <v>3</v>
      </c>
      <c r="B15" s="11" t="s">
        <v>10</v>
      </c>
      <c r="C15" s="36">
        <v>127552</v>
      </c>
      <c r="D15" s="36">
        <v>446511</v>
      </c>
      <c r="E15" s="36">
        <v>444804</v>
      </c>
      <c r="F15" s="36">
        <v>129259</v>
      </c>
    </row>
    <row r="16" spans="1:6" x14ac:dyDescent="0.3">
      <c r="A16" s="12">
        <v>4</v>
      </c>
      <c r="B16" s="11" t="s">
        <v>11</v>
      </c>
      <c r="C16" s="36">
        <v>59121</v>
      </c>
      <c r="D16" s="36">
        <v>233165</v>
      </c>
      <c r="E16" s="36">
        <v>231957</v>
      </c>
      <c r="F16" s="36">
        <v>60329</v>
      </c>
    </row>
    <row r="17" spans="1:6" x14ac:dyDescent="0.3">
      <c r="A17" s="12">
        <v>5</v>
      </c>
      <c r="B17" s="11" t="s">
        <v>12</v>
      </c>
      <c r="C17" s="36">
        <v>102597</v>
      </c>
      <c r="D17" s="36">
        <v>401527</v>
      </c>
      <c r="E17" s="36">
        <v>396253</v>
      </c>
      <c r="F17" s="36">
        <v>107870</v>
      </c>
    </row>
    <row r="18" spans="1:6" ht="28.8" x14ac:dyDescent="0.3">
      <c r="A18" s="12">
        <v>6</v>
      </c>
      <c r="B18" s="11" t="s">
        <v>13</v>
      </c>
      <c r="C18" s="36">
        <v>145389</v>
      </c>
      <c r="D18" s="36">
        <v>578249</v>
      </c>
      <c r="E18" s="36">
        <v>575421</v>
      </c>
      <c r="F18" s="36">
        <v>148217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6">
        <v>4175</v>
      </c>
      <c r="D20" s="36">
        <v>26814</v>
      </c>
      <c r="E20" s="36">
        <v>25339</v>
      </c>
      <c r="F20" s="36">
        <v>5650</v>
      </c>
    </row>
    <row r="21" spans="1:6" ht="15" customHeight="1" x14ac:dyDescent="0.3">
      <c r="A21" s="12" t="s">
        <v>18</v>
      </c>
      <c r="B21" s="16" t="s">
        <v>19</v>
      </c>
      <c r="C21" s="36">
        <v>17263</v>
      </c>
      <c r="D21" s="36">
        <v>30395</v>
      </c>
      <c r="E21" s="36">
        <v>30850</v>
      </c>
      <c r="F21" s="36">
        <v>16808</v>
      </c>
    </row>
    <row r="23" spans="1:6" s="48" customFormat="1" x14ac:dyDescent="0.3"/>
    <row r="24" spans="1:6" ht="18.75" customHeight="1" x14ac:dyDescent="0.3">
      <c r="A24" s="54" t="s">
        <v>38</v>
      </c>
      <c r="B24" s="55"/>
      <c r="C24" s="55"/>
      <c r="D24" s="55"/>
      <c r="E24" s="55"/>
      <c r="F24" s="55"/>
    </row>
    <row r="25" spans="1:6" ht="33.75" customHeight="1" x14ac:dyDescent="0.3">
      <c r="A25" s="3" t="s">
        <v>20</v>
      </c>
      <c r="B25" s="3" t="s">
        <v>21</v>
      </c>
      <c r="C25" s="3" t="s">
        <v>41</v>
      </c>
      <c r="D25" s="3" t="s">
        <v>22</v>
      </c>
      <c r="E25" s="3" t="s">
        <v>23</v>
      </c>
      <c r="F25" s="3" t="s">
        <v>47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7">
        <v>1</v>
      </c>
      <c r="B27" s="18" t="s">
        <v>11</v>
      </c>
      <c r="C27" s="60">
        <v>338214</v>
      </c>
      <c r="D27" s="60">
        <v>231957</v>
      </c>
      <c r="E27" s="60">
        <v>80841</v>
      </c>
      <c r="F27" s="60">
        <f>C27+D27-E27</f>
        <v>489330</v>
      </c>
    </row>
    <row r="28" spans="1:6" x14ac:dyDescent="0.3">
      <c r="A28" s="19">
        <v>2</v>
      </c>
      <c r="B28" s="20" t="s">
        <v>44</v>
      </c>
      <c r="C28" s="61">
        <v>18960</v>
      </c>
      <c r="D28" s="61">
        <v>28351</v>
      </c>
      <c r="E28" s="62">
        <f>19406.33+6045.01+2900</f>
        <v>28351.340000000004</v>
      </c>
      <c r="F28" s="63">
        <f>C28+D28-E28</f>
        <v>18959.659999999996</v>
      </c>
    </row>
    <row r="29" spans="1:6" x14ac:dyDescent="0.3">
      <c r="A29" s="31"/>
      <c r="B29" s="32"/>
      <c r="C29" s="31"/>
      <c r="D29" s="31"/>
      <c r="E29" s="31"/>
      <c r="F29" s="27"/>
    </row>
    <row r="30" spans="1:6" s="48" customFormat="1" x14ac:dyDescent="0.3">
      <c r="A30" s="64"/>
      <c r="B30" s="65"/>
      <c r="C30" s="64"/>
      <c r="D30" s="64"/>
      <c r="E30" s="64"/>
      <c r="F30" s="66"/>
    </row>
    <row r="31" spans="1:6" x14ac:dyDescent="0.3">
      <c r="A31" s="55" t="s">
        <v>39</v>
      </c>
      <c r="B31" s="56"/>
      <c r="C31" s="56"/>
      <c r="D31" s="56"/>
      <c r="E31" s="56"/>
      <c r="F31" s="56"/>
    </row>
    <row r="32" spans="1:6" x14ac:dyDescent="0.3">
      <c r="A32" s="3" t="s">
        <v>20</v>
      </c>
      <c r="B32" s="21" t="s">
        <v>21</v>
      </c>
      <c r="C32" s="22" t="s">
        <v>24</v>
      </c>
      <c r="D32" s="22" t="s">
        <v>25</v>
      </c>
      <c r="E32" s="23" t="s">
        <v>26</v>
      </c>
      <c r="F32" s="24"/>
    </row>
    <row r="33" spans="1:6" x14ac:dyDescent="0.3">
      <c r="A33" s="3">
        <v>1</v>
      </c>
      <c r="B33" s="21">
        <v>2</v>
      </c>
      <c r="C33" s="19">
        <v>3</v>
      </c>
      <c r="D33" s="22">
        <v>4</v>
      </c>
      <c r="E33" s="23">
        <v>5</v>
      </c>
      <c r="F33" s="25"/>
    </row>
    <row r="34" spans="1:6" ht="28.8" x14ac:dyDescent="0.3">
      <c r="A34" s="36">
        <v>1</v>
      </c>
      <c r="B34" s="38" t="s">
        <v>50</v>
      </c>
      <c r="C34" s="36" t="s">
        <v>90</v>
      </c>
      <c r="D34" s="36">
        <v>30</v>
      </c>
      <c r="E34" s="36">
        <v>24312</v>
      </c>
    </row>
    <row r="35" spans="1:6" x14ac:dyDescent="0.3">
      <c r="A35" s="36">
        <v>2</v>
      </c>
      <c r="B35" s="47" t="s">
        <v>91</v>
      </c>
      <c r="C35" s="36" t="s">
        <v>90</v>
      </c>
      <c r="D35" s="36">
        <v>5</v>
      </c>
      <c r="E35" s="36">
        <v>44500</v>
      </c>
    </row>
    <row r="36" spans="1:6" x14ac:dyDescent="0.3">
      <c r="A36" s="36">
        <v>3</v>
      </c>
      <c r="B36" s="47" t="s">
        <v>92</v>
      </c>
      <c r="C36" s="36" t="s">
        <v>90</v>
      </c>
      <c r="D36" s="36">
        <v>5</v>
      </c>
      <c r="E36" s="36">
        <v>8729</v>
      </c>
    </row>
    <row r="37" spans="1:6" x14ac:dyDescent="0.3">
      <c r="A37" s="36">
        <v>4</v>
      </c>
      <c r="B37" s="47" t="s">
        <v>93</v>
      </c>
      <c r="C37" s="36" t="s">
        <v>90</v>
      </c>
      <c r="D37" s="36">
        <v>5</v>
      </c>
      <c r="E37" s="36">
        <v>3300</v>
      </c>
    </row>
    <row r="38" spans="1:6" s="15" customFormat="1" x14ac:dyDescent="0.3">
      <c r="A38" s="49"/>
      <c r="B38" s="50" t="s">
        <v>94</v>
      </c>
      <c r="C38" s="49" t="s">
        <v>51</v>
      </c>
      <c r="D38" s="49" t="s">
        <v>51</v>
      </c>
      <c r="E38" s="49">
        <v>80841</v>
      </c>
    </row>
    <row r="40" spans="1:6" s="48" customFormat="1" x14ac:dyDescent="0.3"/>
    <row r="41" spans="1:6" s="48" customFormat="1" x14ac:dyDescent="0.3">
      <c r="A41" s="55" t="s">
        <v>99</v>
      </c>
      <c r="B41" s="56"/>
      <c r="C41" s="56"/>
      <c r="D41" s="56"/>
      <c r="E41" s="56"/>
      <c r="F41" s="56"/>
    </row>
    <row r="42" spans="1:6" s="48" customFormat="1" x14ac:dyDescent="0.3">
      <c r="A42" s="3" t="s">
        <v>20</v>
      </c>
      <c r="B42" s="21" t="s">
        <v>21</v>
      </c>
      <c r="C42" s="22" t="s">
        <v>24</v>
      </c>
      <c r="D42" s="22" t="s">
        <v>25</v>
      </c>
      <c r="E42" s="23" t="s">
        <v>26</v>
      </c>
      <c r="F42" s="24"/>
    </row>
    <row r="43" spans="1:6" s="48" customFormat="1" x14ac:dyDescent="0.3">
      <c r="A43" s="3">
        <v>1</v>
      </c>
      <c r="B43" s="21">
        <v>2</v>
      </c>
      <c r="C43" s="19">
        <v>3</v>
      </c>
      <c r="D43" s="22">
        <v>4</v>
      </c>
      <c r="E43" s="23">
        <v>5</v>
      </c>
      <c r="F43" s="25"/>
    </row>
    <row r="44" spans="1:6" s="48" customFormat="1" x14ac:dyDescent="0.3">
      <c r="A44" s="36">
        <v>1</v>
      </c>
      <c r="B44" s="47" t="s">
        <v>98</v>
      </c>
      <c r="C44" s="36"/>
      <c r="D44" s="36"/>
      <c r="E44" s="69">
        <v>19406.330000000002</v>
      </c>
    </row>
    <row r="45" spans="1:6" s="48" customFormat="1" x14ac:dyDescent="0.3">
      <c r="A45" s="36">
        <v>2</v>
      </c>
      <c r="B45" s="47" t="s">
        <v>100</v>
      </c>
      <c r="C45" s="36"/>
      <c r="D45" s="36"/>
      <c r="E45" s="69">
        <f>6045.01+2900</f>
        <v>8945.01</v>
      </c>
    </row>
    <row r="46" spans="1:6" s="15" customFormat="1" x14ac:dyDescent="0.3">
      <c r="A46" s="49"/>
      <c r="B46" s="50" t="s">
        <v>94</v>
      </c>
      <c r="C46" s="49" t="s">
        <v>51</v>
      </c>
      <c r="D46" s="49" t="s">
        <v>51</v>
      </c>
      <c r="E46" s="70">
        <f>SUM(E44:E45)</f>
        <v>28351.340000000004</v>
      </c>
    </row>
    <row r="47" spans="1:6" s="15" customFormat="1" x14ac:dyDescent="0.3">
      <c r="A47" s="67"/>
      <c r="B47" s="68"/>
      <c r="C47" s="67"/>
      <c r="D47" s="67"/>
      <c r="E47" s="67"/>
    </row>
    <row r="48" spans="1:6" s="15" customFormat="1" x14ac:dyDescent="0.3">
      <c r="A48" s="67"/>
      <c r="B48" s="68"/>
      <c r="C48" s="67"/>
      <c r="D48" s="67"/>
      <c r="E48" s="67"/>
    </row>
    <row r="49" spans="1:6" ht="18" x14ac:dyDescent="0.3">
      <c r="A49" s="51" t="s">
        <v>95</v>
      </c>
      <c r="B49" s="52"/>
      <c r="C49" s="52"/>
      <c r="D49" s="52"/>
      <c r="E49" s="52"/>
      <c r="F49" s="52"/>
    </row>
    <row r="50" spans="1:6" x14ac:dyDescent="0.3">
      <c r="A50" s="36" t="s">
        <v>20</v>
      </c>
      <c r="B50" s="36" t="s">
        <v>52</v>
      </c>
      <c r="C50" s="36" t="s">
        <v>53</v>
      </c>
    </row>
    <row r="51" spans="1:6" x14ac:dyDescent="0.3">
      <c r="A51" s="36" t="s">
        <v>54</v>
      </c>
      <c r="B51" s="36" t="s">
        <v>55</v>
      </c>
      <c r="C51" s="36" t="s">
        <v>56</v>
      </c>
    </row>
    <row r="52" spans="1:6" ht="28.8" x14ac:dyDescent="0.3">
      <c r="A52" s="36" t="s">
        <v>57</v>
      </c>
      <c r="B52" s="38" t="s">
        <v>58</v>
      </c>
      <c r="C52" s="36">
        <v>290</v>
      </c>
    </row>
    <row r="53" spans="1:6" x14ac:dyDescent="0.3">
      <c r="A53" s="36" t="s">
        <v>54</v>
      </c>
      <c r="B53" s="38" t="s">
        <v>59</v>
      </c>
      <c r="C53" s="36">
        <v>54</v>
      </c>
    </row>
    <row r="54" spans="1:6" x14ac:dyDescent="0.3">
      <c r="A54" s="36" t="s">
        <v>55</v>
      </c>
      <c r="B54" s="38" t="s">
        <v>60</v>
      </c>
      <c r="C54" s="36">
        <v>209</v>
      </c>
    </row>
    <row r="55" spans="1:6" x14ac:dyDescent="0.3">
      <c r="A55" s="36" t="s">
        <v>56</v>
      </c>
      <c r="B55" s="38" t="s">
        <v>61</v>
      </c>
      <c r="C55" s="36">
        <v>27</v>
      </c>
    </row>
    <row r="56" spans="1:6" x14ac:dyDescent="0.3">
      <c r="A56" s="36" t="s">
        <v>14</v>
      </c>
      <c r="B56" s="38" t="s">
        <v>62</v>
      </c>
      <c r="C56" s="36">
        <v>0</v>
      </c>
    </row>
    <row r="58" spans="1:6" s="48" customFormat="1" x14ac:dyDescent="0.3"/>
    <row r="59" spans="1:6" s="48" customFormat="1" x14ac:dyDescent="0.3"/>
    <row r="60" spans="1:6" s="48" customFormat="1" x14ac:dyDescent="0.3"/>
    <row r="61" spans="1:6" s="48" customFormat="1" x14ac:dyDescent="0.3"/>
    <row r="62" spans="1:6" s="48" customFormat="1" x14ac:dyDescent="0.3"/>
    <row r="63" spans="1:6" s="48" customFormat="1" x14ac:dyDescent="0.3"/>
    <row r="64" spans="1:6" ht="18" x14ac:dyDescent="0.3">
      <c r="A64" s="51" t="s">
        <v>96</v>
      </c>
      <c r="B64" s="52"/>
      <c r="C64" s="52"/>
      <c r="D64" s="52"/>
      <c r="E64" s="52"/>
      <c r="F64" s="52"/>
    </row>
    <row r="65" spans="1:6" ht="43.2" x14ac:dyDescent="0.3">
      <c r="A65" s="37" t="s">
        <v>20</v>
      </c>
      <c r="B65" s="37" t="s">
        <v>63</v>
      </c>
      <c r="C65" s="37" t="s">
        <v>64</v>
      </c>
      <c r="D65" s="37" t="s">
        <v>65</v>
      </c>
    </row>
    <row r="66" spans="1:6" x14ac:dyDescent="0.3">
      <c r="A66" s="36" t="s">
        <v>54</v>
      </c>
      <c r="B66" s="36" t="s">
        <v>55</v>
      </c>
      <c r="C66" s="36" t="s">
        <v>56</v>
      </c>
      <c r="D66" s="36" t="s">
        <v>66</v>
      </c>
    </row>
    <row r="67" spans="1:6" x14ac:dyDescent="0.3">
      <c r="A67" s="36" t="s">
        <v>67</v>
      </c>
      <c r="B67" s="36" t="s">
        <v>67</v>
      </c>
      <c r="C67" s="36" t="s">
        <v>67</v>
      </c>
      <c r="D67" s="36" t="s">
        <v>67</v>
      </c>
    </row>
    <row r="69" spans="1:6" ht="18" x14ac:dyDescent="0.3">
      <c r="A69" s="51" t="s">
        <v>97</v>
      </c>
      <c r="B69" s="52"/>
      <c r="C69" s="52"/>
      <c r="D69" s="52"/>
      <c r="E69" s="52"/>
      <c r="F69" s="52"/>
    </row>
    <row r="70" spans="1:6" ht="28.8" x14ac:dyDescent="0.3">
      <c r="A70" s="36" t="s">
        <v>20</v>
      </c>
      <c r="B70" s="37" t="s">
        <v>21</v>
      </c>
      <c r="C70" s="37" t="s">
        <v>68</v>
      </c>
      <c r="D70" s="37" t="s">
        <v>25</v>
      </c>
      <c r="E70" s="37" t="s">
        <v>23</v>
      </c>
    </row>
    <row r="71" spans="1:6" x14ac:dyDescent="0.3">
      <c r="A71" s="36" t="s">
        <v>54</v>
      </c>
      <c r="B71" s="36" t="s">
        <v>55</v>
      </c>
      <c r="C71" s="36" t="s">
        <v>56</v>
      </c>
      <c r="D71" s="36" t="s">
        <v>66</v>
      </c>
      <c r="E71" s="36" t="s">
        <v>69</v>
      </c>
    </row>
    <row r="72" spans="1:6" x14ac:dyDescent="0.3">
      <c r="A72" s="36" t="s">
        <v>67</v>
      </c>
      <c r="B72" s="36" t="s">
        <v>67</v>
      </c>
      <c r="C72" s="36" t="s">
        <v>67</v>
      </c>
      <c r="D72" s="36" t="s">
        <v>67</v>
      </c>
      <c r="E72" s="36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49:F49"/>
    <mergeCell ref="A64:F64"/>
    <mergeCell ref="A69:F69"/>
    <mergeCell ref="A1:F1"/>
    <mergeCell ref="A9:F9"/>
    <mergeCell ref="A24:F24"/>
    <mergeCell ref="A31:F31"/>
    <mergeCell ref="A2:F2"/>
    <mergeCell ref="A41:F41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G15" sqref="G15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9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2">
        <v>1</v>
      </c>
      <c r="B6" s="40" t="s">
        <v>79</v>
      </c>
      <c r="C6" s="41" t="s">
        <v>80</v>
      </c>
      <c r="D6" s="41" t="s">
        <v>81</v>
      </c>
      <c r="E6" s="42">
        <v>44075</v>
      </c>
      <c r="F6" s="41" t="s">
        <v>82</v>
      </c>
      <c r="G6" s="43" t="s">
        <v>83</v>
      </c>
      <c r="H6" s="44">
        <v>1.5</v>
      </c>
      <c r="I6" s="41" t="s">
        <v>84</v>
      </c>
    </row>
    <row r="7" spans="1:9" s="1" customFormat="1" ht="44.4" customHeight="1" x14ac:dyDescent="0.3">
      <c r="A7" s="22">
        <v>2</v>
      </c>
      <c r="B7" s="40" t="s">
        <v>85</v>
      </c>
      <c r="C7" s="41" t="s">
        <v>86</v>
      </c>
      <c r="D7" s="41" t="s">
        <v>87</v>
      </c>
      <c r="E7" s="41" t="s">
        <v>88</v>
      </c>
      <c r="F7" s="43">
        <v>274</v>
      </c>
      <c r="G7" s="41" t="s">
        <v>89</v>
      </c>
      <c r="H7" s="41">
        <v>100</v>
      </c>
      <c r="I7" s="41" t="s">
        <v>84</v>
      </c>
    </row>
    <row r="8" spans="1:9" s="1" customFormat="1" x14ac:dyDescent="0.3">
      <c r="A8" s="33"/>
      <c r="B8" s="26"/>
      <c r="C8" s="26"/>
      <c r="D8" s="26"/>
      <c r="E8" s="26"/>
      <c r="F8" s="26"/>
      <c r="G8" s="26"/>
      <c r="H8" s="26"/>
      <c r="I8" s="26"/>
    </row>
    <row r="9" spans="1:9" s="39" customFormat="1" x14ac:dyDescent="0.3">
      <c r="A9" s="45"/>
      <c r="B9" s="46"/>
      <c r="C9" s="46"/>
      <c r="D9" s="46"/>
      <c r="E9" s="46"/>
      <c r="F9" s="46"/>
      <c r="G9" s="46"/>
      <c r="H9" s="46"/>
      <c r="I9" s="46"/>
    </row>
    <row r="10" spans="1:9" s="39" customFormat="1" x14ac:dyDescent="0.3">
      <c r="A10" s="45"/>
      <c r="B10" s="46"/>
      <c r="C10" s="46"/>
      <c r="D10" s="46"/>
      <c r="E10" s="46"/>
      <c r="F10" s="46"/>
      <c r="G10" s="46"/>
      <c r="H10" s="46"/>
      <c r="I10" s="46"/>
    </row>
    <row r="11" spans="1:9" s="1" customFormat="1" ht="18.75" customHeight="1" x14ac:dyDescent="0.3">
      <c r="A11" s="54" t="s">
        <v>48</v>
      </c>
      <c r="B11" s="54"/>
      <c r="C11" s="54"/>
      <c r="D11" s="54"/>
      <c r="E11" s="54"/>
      <c r="F11" s="54"/>
      <c r="G11" s="54"/>
      <c r="H11" s="54"/>
      <c r="I11" s="54"/>
    </row>
    <row r="12" spans="1:9" s="1" customFormat="1" x14ac:dyDescent="0.3">
      <c r="A12" s="3" t="s">
        <v>27</v>
      </c>
      <c r="B12" s="34" t="s">
        <v>42</v>
      </c>
      <c r="C12" s="3" t="s">
        <v>36</v>
      </c>
    </row>
    <row r="13" spans="1:9" s="1" customFormat="1" x14ac:dyDescent="0.3">
      <c r="A13" s="30">
        <v>1</v>
      </c>
      <c r="B13" s="30">
        <v>2</v>
      </c>
      <c r="C13" s="30">
        <v>3</v>
      </c>
      <c r="D13" s="28"/>
      <c r="E13" s="28"/>
      <c r="F13" s="28"/>
      <c r="G13" s="28"/>
      <c r="H13" s="28"/>
      <c r="I13" s="28"/>
    </row>
    <row r="14" spans="1:9" x14ac:dyDescent="0.3">
      <c r="A14" s="36">
        <v>1</v>
      </c>
      <c r="B14" s="36" t="s">
        <v>70</v>
      </c>
      <c r="C14" s="36">
        <v>76519.01999999999</v>
      </c>
    </row>
    <row r="15" spans="1:9" x14ac:dyDescent="0.3">
      <c r="A15" s="36">
        <v>2</v>
      </c>
      <c r="B15" s="36" t="s">
        <v>71</v>
      </c>
      <c r="C15" s="36">
        <v>65717.950000000012</v>
      </c>
    </row>
    <row r="16" spans="1:9" x14ac:dyDescent="0.3">
      <c r="A16" s="36">
        <v>3</v>
      </c>
      <c r="B16" s="36" t="s">
        <v>72</v>
      </c>
      <c r="C16" s="36">
        <v>241678.11</v>
      </c>
    </row>
    <row r="17" spans="1:3" x14ac:dyDescent="0.3">
      <c r="A17" s="36">
        <v>4</v>
      </c>
      <c r="B17" s="36" t="s">
        <v>73</v>
      </c>
      <c r="C17" s="36">
        <v>121650.97999999998</v>
      </c>
    </row>
    <row r="18" spans="1:3" x14ac:dyDescent="0.3">
      <c r="A18" s="36">
        <v>5</v>
      </c>
      <c r="B18" s="36" t="s">
        <v>74</v>
      </c>
      <c r="C18" s="36">
        <v>55542.59</v>
      </c>
    </row>
    <row r="19" spans="1:3" x14ac:dyDescent="0.3">
      <c r="A19" s="36">
        <v>6</v>
      </c>
      <c r="B19" s="36" t="s">
        <v>75</v>
      </c>
      <c r="C19" s="36">
        <v>21486.240000000002</v>
      </c>
    </row>
    <row r="20" spans="1:3" x14ac:dyDescent="0.3">
      <c r="A20" s="36">
        <v>7</v>
      </c>
      <c r="B20" s="36" t="s">
        <v>76</v>
      </c>
      <c r="C20" s="36">
        <v>35591.060000000005</v>
      </c>
    </row>
    <row r="21" spans="1:3" x14ac:dyDescent="0.3">
      <c r="A21" s="36">
        <v>8</v>
      </c>
      <c r="B21" s="36" t="s">
        <v>77</v>
      </c>
      <c r="C21" s="36">
        <v>15866.710000000001</v>
      </c>
    </row>
    <row r="22" spans="1:3" x14ac:dyDescent="0.3">
      <c r="A22" s="36">
        <v>9</v>
      </c>
      <c r="B22" s="36" t="s">
        <v>78</v>
      </c>
      <c r="C22" s="36">
        <v>161325.74999999997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2021-03-22T06:36:35Z</cp:lastPrinted>
  <dcterms:created xsi:type="dcterms:W3CDTF">2018-01-26T08:16:56Z</dcterms:created>
  <dcterms:modified xsi:type="dcterms:W3CDTF">2021-03-22T06:36:45Z</dcterms:modified>
</cp:coreProperties>
</file>