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2" i="1" l="1"/>
  <c r="D54" i="1" l="1"/>
  <c r="E54" i="1"/>
  <c r="C54" i="1"/>
  <c r="E64" i="1" l="1"/>
  <c r="F53" i="1"/>
  <c r="F52" i="1"/>
  <c r="F54" i="1" s="1"/>
  <c r="A39" i="1"/>
  <c r="A40" i="1" s="1"/>
</calcChain>
</file>

<file path=xl/sharedStrings.xml><?xml version="1.0" encoding="utf-8"?>
<sst xmlns="http://schemas.openxmlformats.org/spreadsheetml/2006/main" count="125" uniqueCount="99">
  <si>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</si>
  <si>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</si>
  <si>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</si>
  <si>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</si>
  <si>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</si>
  <si>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</si>
  <si>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</si>
  <si>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</si>
  <si>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</si>
  <si>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</si>
  <si>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</si>
  <si>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</si>
  <si>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</si>
  <si>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</si>
  <si>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</si>
  <si>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</si>
  <si>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</si>
  <si>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</si>
  <si>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</si>
  <si>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</si>
  <si>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</si>
  <si>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</si>
  <si>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</si>
  <si>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</si>
  <si>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</si>
  <si>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</si>
  <si>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</si>
  <si>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</si>
  <si>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</si>
  <si>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</si>
  <si>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</si>
  <si>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</si>
  <si>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</si>
  <si>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</si>
  <si>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</si>
  <si>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</si>
  <si>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</si>
  <si>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</si>
  <si>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</si>
  <si>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</si>
  <si>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</si>
  <si>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</si>
  <si>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</si>
  <si>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</si>
  <si>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</si>
  <si>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</si>
  <si>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</si>
  <si>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</si>
  <si>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</si>
  <si>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</si>
  <si>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</si>
  <si>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</si>
  <si>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</si>
  <si>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</si>
  <si>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</si>
  <si>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</si>
  <si>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</si>
  <si>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</si>
  <si>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</si>
  <si>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</si>
  <si>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</si>
  <si>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</si>
  <si>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</si>
  <si>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</si>
  <si>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</si>
  <si>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</si>
  <si>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д.4 за 2017 год</t>
  </si>
  <si>
    <t>41</t>
  </si>
  <si>
    <t>44</t>
  </si>
  <si>
    <t>88</t>
  </si>
  <si>
    <t>108</t>
  </si>
  <si>
    <t>121</t>
  </si>
  <si>
    <t>131</t>
  </si>
  <si>
    <t>147</t>
  </si>
  <si>
    <t>162</t>
  </si>
  <si>
    <t>178</t>
  </si>
  <si>
    <t>Итого</t>
  </si>
  <si>
    <t>3 подъезд</t>
  </si>
  <si>
    <t>лифт</t>
  </si>
  <si>
    <t>ресстр за июнь 2017г</t>
  </si>
  <si>
    <t>часы</t>
  </si>
  <si>
    <t>ООО "НИКО"</t>
  </si>
  <si>
    <t>квартиры не оборудованные ИПУ</t>
  </si>
  <si>
    <t>ГВС</t>
  </si>
  <si>
    <t>реестр №5 за июль 2017г</t>
  </si>
  <si>
    <t>03.07.2017 - 19.07.2017</t>
  </si>
  <si>
    <t>АО "УТСК"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</si>
  <si>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</si>
  <si>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</si>
  <si>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</si>
  <si>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</si>
  <si>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*Сальдо на 01.01.2017г. скорректировано по обращениям жителям на сумму 21320 руб. (ремонт межпанельных швов в 2016 г.)</t>
  </si>
  <si>
    <t>8. Сведения о перерасчетах за жилищные и комунальные услуги</t>
  </si>
  <si>
    <t>9. Сведения о должниках на 01.01.2018 г. (свыше 15000 руб)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</si>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</sst>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7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9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15" fillId="0" borderId="8" xfId="0" applyFont="1" applyFill="1" applyBorder="1" applyAlignment="1" applyProtection="1">
      <alignment horizontal="left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left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165" fontId="4" fillId="0" borderId="8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6.88671875" style="1" customWidth="1"/>
    <col min="7" max="16384" width="9.109375" style="1"/>
  </cols>
  <sheetData>
    <row r="1" spans="1:6" ht="146.25" customHeight="1" x14ac:dyDescent="0.3">
      <c r="A1" s="87" t="s">
        <v>66</v>
      </c>
      <c r="B1" s="88"/>
      <c r="C1" s="88"/>
      <c r="D1" s="88"/>
      <c r="E1" s="88"/>
      <c r="F1" s="88"/>
    </row>
    <row r="6" spans="1:6" ht="18" x14ac:dyDescent="0.35">
      <c r="B6" s="2" t="s">
        <v>0</v>
      </c>
      <c r="C6" s="52">
        <v>1984</v>
      </c>
    </row>
    <row r="7" spans="1:6" ht="18" x14ac:dyDescent="0.35">
      <c r="B7" s="2" t="s">
        <v>1</v>
      </c>
      <c r="C7" s="53">
        <v>9790.1</v>
      </c>
    </row>
    <row r="8" spans="1:6" ht="18" x14ac:dyDescent="0.35">
      <c r="B8" s="2"/>
      <c r="C8" s="69"/>
    </row>
    <row r="9" spans="1:6" ht="18" x14ac:dyDescent="0.35">
      <c r="B9" s="2"/>
      <c r="C9" s="69"/>
    </row>
    <row r="10" spans="1:6" ht="18" x14ac:dyDescent="0.35">
      <c r="B10" s="2"/>
      <c r="C10" s="69"/>
    </row>
    <row r="11" spans="1:6" ht="18" x14ac:dyDescent="0.35">
      <c r="B11" s="2"/>
      <c r="C11" s="69"/>
    </row>
    <row r="13" spans="1:6" ht="45" customHeight="1" x14ac:dyDescent="0.3">
      <c r="A13" s="89" t="s">
        <v>2</v>
      </c>
      <c r="B13" s="89"/>
      <c r="C13" s="89"/>
      <c r="D13" s="89"/>
      <c r="E13" s="89"/>
      <c r="F13" s="89"/>
    </row>
    <row r="15" spans="1:6" ht="70.0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49">
        <v>1</v>
      </c>
      <c r="B18" s="8" t="s">
        <v>11</v>
      </c>
      <c r="C18" s="68">
        <v>161981.70000000004</v>
      </c>
      <c r="D18" s="68">
        <v>851172.12000000034</v>
      </c>
      <c r="E18" s="68">
        <v>837947.0499999997</v>
      </c>
      <c r="F18" s="68">
        <v>175206.76</v>
      </c>
    </row>
    <row r="19" spans="1:6" x14ac:dyDescent="0.3">
      <c r="A19" s="11">
        <v>2</v>
      </c>
      <c r="B19" s="10" t="s">
        <v>12</v>
      </c>
      <c r="C19" s="68">
        <v>86475.81</v>
      </c>
      <c r="D19" s="68">
        <v>252934.8399999993</v>
      </c>
      <c r="E19" s="68">
        <v>271197.08999999985</v>
      </c>
      <c r="F19" s="68">
        <v>68213.960000000021</v>
      </c>
    </row>
    <row r="20" spans="1:6" x14ac:dyDescent="0.3">
      <c r="A20" s="11">
        <v>3</v>
      </c>
      <c r="B20" s="10" t="s">
        <v>13</v>
      </c>
      <c r="C20" s="68">
        <v>127311.92000000001</v>
      </c>
      <c r="D20" s="68">
        <v>658651.62000000116</v>
      </c>
      <c r="E20" s="68">
        <v>646549.5400000005</v>
      </c>
      <c r="F20" s="68">
        <v>139413.87999999998</v>
      </c>
    </row>
    <row r="21" spans="1:6" x14ac:dyDescent="0.3">
      <c r="A21" s="11">
        <v>4</v>
      </c>
      <c r="B21" s="10" t="s">
        <v>14</v>
      </c>
      <c r="C21" s="68">
        <v>48995.72</v>
      </c>
      <c r="D21" s="68">
        <v>242632.74999999997</v>
      </c>
      <c r="E21" s="68">
        <v>246119.25999999992</v>
      </c>
      <c r="F21" s="68">
        <v>45509.219999999994</v>
      </c>
    </row>
    <row r="22" spans="1:6" x14ac:dyDescent="0.3">
      <c r="A22" s="11">
        <v>5</v>
      </c>
      <c r="B22" s="10" t="s">
        <v>15</v>
      </c>
      <c r="C22" s="68">
        <v>57990.81</v>
      </c>
      <c r="D22" s="68">
        <v>281288.85000000003</v>
      </c>
      <c r="E22" s="68">
        <f>2841.21+276859.14</f>
        <v>279700.35000000003</v>
      </c>
      <c r="F22" s="68">
        <v>59579.29</v>
      </c>
    </row>
    <row r="23" spans="1:6" x14ac:dyDescent="0.3">
      <c r="A23" s="11">
        <v>6</v>
      </c>
      <c r="B23" s="10" t="s">
        <v>16</v>
      </c>
      <c r="C23" s="68">
        <v>38925.949999999997</v>
      </c>
      <c r="D23" s="68">
        <v>193981.13000000003</v>
      </c>
      <c r="E23" s="68">
        <v>184845.16</v>
      </c>
      <c r="F23" s="68">
        <v>48061.96</v>
      </c>
    </row>
    <row r="24" spans="1:6" ht="28.8" x14ac:dyDescent="0.3">
      <c r="A24" s="11">
        <v>7</v>
      </c>
      <c r="B24" s="10" t="s">
        <v>17</v>
      </c>
      <c r="C24" s="68">
        <v>121477.3</v>
      </c>
      <c r="D24" s="68">
        <v>582011.85000000033</v>
      </c>
      <c r="E24" s="68">
        <v>576726.92000000016</v>
      </c>
      <c r="F24" s="68">
        <v>126762.26</v>
      </c>
    </row>
    <row r="25" spans="1:6" x14ac:dyDescent="0.3">
      <c r="A25" s="11">
        <v>8</v>
      </c>
      <c r="B25" s="10" t="s">
        <v>18</v>
      </c>
      <c r="C25" s="68">
        <v>29750.16</v>
      </c>
      <c r="D25" s="68">
        <v>164372.33999999988</v>
      </c>
      <c r="E25" s="68">
        <v>161910.5199999999</v>
      </c>
      <c r="F25" s="68">
        <v>32211.97</v>
      </c>
    </row>
    <row r="26" spans="1:6" s="14" customFormat="1" ht="28.8" x14ac:dyDescent="0.3">
      <c r="A26" s="12" t="s">
        <v>19</v>
      </c>
      <c r="B26" s="13" t="s">
        <v>20</v>
      </c>
      <c r="C26" s="67"/>
      <c r="D26" s="67"/>
      <c r="E26" s="67"/>
      <c r="F26" s="67"/>
    </row>
    <row r="27" spans="1:6" x14ac:dyDescent="0.3">
      <c r="A27" s="11" t="s">
        <v>21</v>
      </c>
      <c r="B27" s="10" t="s">
        <v>22</v>
      </c>
      <c r="C27" s="68">
        <v>0</v>
      </c>
      <c r="D27" s="68">
        <v>17622.05</v>
      </c>
      <c r="E27" s="68">
        <v>14738.57</v>
      </c>
      <c r="F27" s="68">
        <v>2883.48</v>
      </c>
    </row>
    <row r="28" spans="1:6" ht="27.6" customHeight="1" x14ac:dyDescent="0.3">
      <c r="A28" s="11" t="s">
        <v>23</v>
      </c>
      <c r="B28" s="15" t="s">
        <v>24</v>
      </c>
      <c r="C28" s="68">
        <v>0</v>
      </c>
      <c r="D28" s="68">
        <v>79430.09</v>
      </c>
      <c r="E28" s="68">
        <v>67225.569999999992</v>
      </c>
      <c r="F28" s="68">
        <v>12204.52</v>
      </c>
    </row>
    <row r="31" spans="1:6" ht="21" customHeight="1" x14ac:dyDescent="0.3"/>
    <row r="32" spans="1:6" ht="46.5" customHeight="1" x14ac:dyDescent="0.3">
      <c r="A32" s="89" t="s">
        <v>25</v>
      </c>
      <c r="B32" s="89"/>
      <c r="C32" s="89"/>
      <c r="D32" s="89"/>
      <c r="E32" s="89"/>
      <c r="F32" s="89"/>
    </row>
    <row r="35" spans="1:6" ht="70.0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7"/>
      <c r="D37" s="67"/>
      <c r="E37" s="67"/>
      <c r="F37" s="67"/>
    </row>
    <row r="38" spans="1:6" x14ac:dyDescent="0.3">
      <c r="A38" s="11">
        <v>1</v>
      </c>
      <c r="B38" s="10" t="s">
        <v>27</v>
      </c>
      <c r="C38" s="68">
        <v>5346.26</v>
      </c>
      <c r="D38" s="68">
        <v>1938.37</v>
      </c>
      <c r="E38" s="68">
        <v>5511.4400000000014</v>
      </c>
      <c r="F38" s="68">
        <v>1773.21</v>
      </c>
    </row>
    <row r="39" spans="1:6" x14ac:dyDescent="0.3">
      <c r="A39" s="3">
        <f>A38+1</f>
        <v>2</v>
      </c>
      <c r="B39" s="10" t="s">
        <v>28</v>
      </c>
      <c r="C39" s="68">
        <v>72488.23000000001</v>
      </c>
      <c r="D39" s="68">
        <v>257.39</v>
      </c>
      <c r="E39" s="68">
        <v>16632.579999999998</v>
      </c>
      <c r="F39" s="68">
        <v>56113.070000000007</v>
      </c>
    </row>
    <row r="40" spans="1:6" x14ac:dyDescent="0.3">
      <c r="A40" s="3">
        <f>A39+1</f>
        <v>3</v>
      </c>
      <c r="B40" s="10" t="s">
        <v>29</v>
      </c>
      <c r="C40" s="68">
        <v>631459.83999999997</v>
      </c>
      <c r="D40" s="68">
        <v>2513124.5000000005</v>
      </c>
      <c r="E40" s="68">
        <v>2491765.0699999994</v>
      </c>
      <c r="F40" s="68">
        <v>652819.28</v>
      </c>
    </row>
    <row r="41" spans="1:6" x14ac:dyDescent="0.3">
      <c r="A41" s="70"/>
      <c r="B41" s="71"/>
      <c r="C41" s="72"/>
      <c r="D41" s="72"/>
      <c r="E41" s="72"/>
      <c r="F41" s="72"/>
    </row>
    <row r="42" spans="1:6" x14ac:dyDescent="0.3">
      <c r="A42" s="70"/>
      <c r="B42" s="71"/>
      <c r="C42" s="72"/>
      <c r="D42" s="72"/>
      <c r="E42" s="72"/>
      <c r="F42" s="72"/>
    </row>
    <row r="43" spans="1:6" x14ac:dyDescent="0.3">
      <c r="A43" s="70"/>
      <c r="B43" s="71"/>
      <c r="C43" s="72"/>
      <c r="D43" s="72"/>
      <c r="E43" s="72"/>
      <c r="F43" s="72"/>
    </row>
    <row r="44" spans="1:6" x14ac:dyDescent="0.3">
      <c r="A44" s="70"/>
      <c r="B44" s="71"/>
      <c r="C44" s="72"/>
      <c r="D44" s="72"/>
      <c r="E44" s="72"/>
      <c r="F44" s="72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30" customHeight="1" x14ac:dyDescent="0.3">
      <c r="A49" s="90" t="s">
        <v>30</v>
      </c>
      <c r="B49" s="89"/>
      <c r="C49" s="89"/>
      <c r="D49" s="89"/>
      <c r="E49" s="89"/>
      <c r="F49" s="89"/>
    </row>
    <row r="50" spans="1:6" ht="50.4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3" t="s">
        <v>36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2">
        <v>603976</v>
      </c>
      <c r="D52" s="22">
        <v>246119.26</v>
      </c>
      <c r="E52" s="22">
        <v>3143</v>
      </c>
      <c r="F52" s="22">
        <f>C52+D52-E52</f>
        <v>846952.26</v>
      </c>
    </row>
    <row r="53" spans="1:6" x14ac:dyDescent="0.3">
      <c r="A53" s="23">
        <v>2</v>
      </c>
      <c r="B53" s="24" t="s">
        <v>37</v>
      </c>
      <c r="C53" s="73">
        <v>0</v>
      </c>
      <c r="D53" s="73">
        <v>12203</v>
      </c>
      <c r="E53" s="73">
        <v>0</v>
      </c>
      <c r="F53" s="25">
        <f>C53+D53-E53</f>
        <v>12203</v>
      </c>
    </row>
    <row r="54" spans="1:6" x14ac:dyDescent="0.3">
      <c r="A54" s="59"/>
      <c r="B54" s="60" t="s">
        <v>76</v>
      </c>
      <c r="C54" s="74">
        <f>SUM(C52:C53)</f>
        <v>603976</v>
      </c>
      <c r="D54" s="74">
        <f t="shared" ref="D54:F54" si="0">SUM(D52:D53)</f>
        <v>258322.26</v>
      </c>
      <c r="E54" s="74">
        <f t="shared" si="0"/>
        <v>3143</v>
      </c>
      <c r="F54" s="74">
        <f t="shared" si="0"/>
        <v>859155.26</v>
      </c>
    </row>
    <row r="55" spans="1:6" ht="15.6" x14ac:dyDescent="0.3">
      <c r="A55" s="78" t="s">
        <v>91</v>
      </c>
      <c r="B55" s="62"/>
      <c r="C55" s="61"/>
      <c r="D55" s="61"/>
      <c r="E55" s="61"/>
      <c r="F55" s="61"/>
    </row>
    <row r="56" spans="1:6" ht="17.399999999999999" x14ac:dyDescent="0.35">
      <c r="A56" s="66"/>
      <c r="B56" s="62"/>
      <c r="C56" s="61"/>
      <c r="D56" s="61"/>
      <c r="E56" s="61"/>
      <c r="F56" s="61"/>
    </row>
    <row r="57" spans="1:6" ht="17.399999999999999" x14ac:dyDescent="0.35">
      <c r="A57" s="66"/>
      <c r="B57" s="62"/>
      <c r="C57" s="61"/>
      <c r="D57" s="61"/>
      <c r="E57" s="61"/>
      <c r="F57" s="61"/>
    </row>
    <row r="58" spans="1:6" x14ac:dyDescent="0.3">
      <c r="A58" s="61"/>
      <c r="B58" s="62"/>
      <c r="C58" s="61"/>
      <c r="D58" s="61"/>
      <c r="E58" s="61"/>
      <c r="F58" s="61"/>
    </row>
    <row r="60" spans="1:6" ht="30" customHeight="1" x14ac:dyDescent="0.3">
      <c r="A60" s="89" t="s">
        <v>38</v>
      </c>
      <c r="B60" s="91"/>
      <c r="C60" s="91"/>
      <c r="D60" s="91"/>
      <c r="E60" s="91"/>
      <c r="F60" s="91"/>
    </row>
    <row r="61" spans="1:6" ht="30" customHeight="1" x14ac:dyDescent="0.3">
      <c r="A61" s="3" t="s">
        <v>31</v>
      </c>
      <c r="B61" s="26" t="s">
        <v>32</v>
      </c>
      <c r="C61" s="27" t="s">
        <v>39</v>
      </c>
      <c r="D61" s="27" t="s">
        <v>40</v>
      </c>
      <c r="E61" s="28" t="s">
        <v>41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87</v>
      </c>
      <c r="C63" s="32"/>
      <c r="D63" s="27"/>
      <c r="E63" s="75">
        <v>3143.48</v>
      </c>
      <c r="F63" s="30"/>
    </row>
    <row r="64" spans="1:6" ht="21" x14ac:dyDescent="0.4">
      <c r="A64" s="34"/>
      <c r="B64" s="35" t="s">
        <v>42</v>
      </c>
      <c r="C64" s="36"/>
      <c r="D64" s="37"/>
      <c r="E64" s="76">
        <f>SUM(E63:E63)</f>
        <v>3143.48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63"/>
      <c r="B66" s="64"/>
      <c r="C66" s="65"/>
      <c r="D66" s="65"/>
      <c r="E66" s="61"/>
    </row>
    <row r="67" spans="1:6" ht="21" x14ac:dyDescent="0.4">
      <c r="A67" s="39"/>
      <c r="B67" s="40"/>
      <c r="C67" s="41"/>
      <c r="D67" s="41"/>
      <c r="E67" s="42"/>
    </row>
    <row r="68" spans="1:6" ht="18" x14ac:dyDescent="0.3">
      <c r="A68" s="89" t="s">
        <v>88</v>
      </c>
      <c r="B68" s="89"/>
      <c r="C68" s="89"/>
      <c r="D68" s="89"/>
      <c r="E68" s="89"/>
      <c r="F68" s="89"/>
    </row>
    <row r="70" spans="1:6" ht="28.8" x14ac:dyDescent="0.3">
      <c r="A70" s="3" t="s">
        <v>3</v>
      </c>
      <c r="B70" s="3" t="s">
        <v>43</v>
      </c>
      <c r="C70" s="3" t="s">
        <v>44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45</v>
      </c>
      <c r="C72" s="3">
        <v>397</v>
      </c>
    </row>
    <row r="73" spans="1:6" x14ac:dyDescent="0.3">
      <c r="A73" s="3" t="s">
        <v>46</v>
      </c>
      <c r="B73" s="10" t="s">
        <v>47</v>
      </c>
      <c r="C73" s="3">
        <v>9</v>
      </c>
    </row>
    <row r="74" spans="1:6" x14ac:dyDescent="0.3">
      <c r="A74" s="3" t="s">
        <v>48</v>
      </c>
      <c r="B74" s="10" t="s">
        <v>49</v>
      </c>
      <c r="C74" s="3">
        <v>366</v>
      </c>
    </row>
    <row r="75" spans="1:6" x14ac:dyDescent="0.3">
      <c r="A75" s="3">
        <v>2</v>
      </c>
      <c r="B75" s="44" t="s">
        <v>50</v>
      </c>
      <c r="C75" s="3">
        <v>22</v>
      </c>
    </row>
    <row r="76" spans="1:6" x14ac:dyDescent="0.3">
      <c r="A76" s="3">
        <v>3</v>
      </c>
      <c r="B76" s="8" t="s">
        <v>51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70"/>
      <c r="B78" s="77"/>
      <c r="C78" s="70"/>
    </row>
    <row r="79" spans="1:6" x14ac:dyDescent="0.3">
      <c r="A79" s="43"/>
      <c r="B79" s="45"/>
      <c r="C79" s="43"/>
    </row>
    <row r="81" spans="1:6" ht="18" x14ac:dyDescent="0.3">
      <c r="A81" s="89" t="s">
        <v>89</v>
      </c>
      <c r="B81" s="89"/>
      <c r="C81" s="89"/>
      <c r="D81" s="89"/>
      <c r="E81" s="89"/>
      <c r="F81" s="89"/>
    </row>
    <row r="83" spans="1:6" ht="43.2" x14ac:dyDescent="0.3">
      <c r="A83" s="3" t="s">
        <v>31</v>
      </c>
      <c r="B83" s="3" t="s">
        <v>52</v>
      </c>
      <c r="C83" s="3" t="s">
        <v>53</v>
      </c>
      <c r="D83" s="3" t="s">
        <v>54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70"/>
      <c r="B86" s="70"/>
      <c r="C86" s="70"/>
      <c r="D86" s="70"/>
    </row>
    <row r="87" spans="1:6" x14ac:dyDescent="0.3">
      <c r="A87" s="43"/>
      <c r="B87" s="43"/>
      <c r="C87" s="43"/>
      <c r="D87" s="43"/>
    </row>
    <row r="89" spans="1:6" ht="18" x14ac:dyDescent="0.3">
      <c r="A89" s="89" t="s">
        <v>90</v>
      </c>
      <c r="B89" s="89"/>
      <c r="C89" s="89"/>
      <c r="D89" s="89"/>
      <c r="E89" s="89"/>
      <c r="F89" s="89"/>
    </row>
    <row r="91" spans="1:6" ht="28.8" x14ac:dyDescent="0.3">
      <c r="A91" s="3" t="s">
        <v>31</v>
      </c>
      <c r="B91" s="3" t="s">
        <v>32</v>
      </c>
      <c r="C91" s="3" t="s">
        <v>39</v>
      </c>
      <c r="D91" s="3" t="s">
        <v>40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6"/>
      <c r="C93" s="47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49:F49"/>
    <mergeCell ref="A60:F60"/>
  </mergeCells>
  <pageMargins left="0.78740157480314965" right="0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11" sqref="F11"/>
    </sheetView>
  </sheetViews>
  <sheetFormatPr defaultRowHeight="14.4" x14ac:dyDescent="0.3"/>
  <cols>
    <col min="1" max="1" width="8.88671875" style="54"/>
    <col min="2" max="2" width="12" style="54" customWidth="1"/>
    <col min="3" max="3" width="9.44140625" style="54" customWidth="1"/>
    <col min="4" max="4" width="25.109375" style="54" customWidth="1"/>
    <col min="5" max="5" width="22.33203125" style="54" customWidth="1"/>
    <col min="6" max="6" width="14.21875" style="54" customWidth="1"/>
    <col min="7" max="7" width="9.77734375" style="54" customWidth="1"/>
    <col min="8" max="8" width="8.88671875" style="54"/>
    <col min="9" max="9" width="18.7773437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89" t="s">
        <v>92</v>
      </c>
      <c r="B3" s="89"/>
      <c r="C3" s="89"/>
      <c r="D3" s="89"/>
      <c r="E3" s="89"/>
      <c r="F3" s="89"/>
      <c r="G3" s="89"/>
      <c r="H3" s="89"/>
      <c r="I3" s="89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86.4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21" customHeight="1" x14ac:dyDescent="0.3">
      <c r="A7" s="33">
        <v>1</v>
      </c>
      <c r="B7" s="56" t="s">
        <v>77</v>
      </c>
      <c r="C7" s="33" t="s">
        <v>78</v>
      </c>
      <c r="D7" s="33" t="s">
        <v>79</v>
      </c>
      <c r="E7" s="79">
        <v>42887</v>
      </c>
      <c r="F7" s="57">
        <v>24</v>
      </c>
      <c r="G7" s="33" t="s">
        <v>80</v>
      </c>
      <c r="H7" s="33">
        <v>100</v>
      </c>
      <c r="I7" s="33" t="s">
        <v>81</v>
      </c>
    </row>
    <row r="8" spans="1:9" ht="42.6" customHeight="1" x14ac:dyDescent="0.3">
      <c r="A8" s="33">
        <v>2</v>
      </c>
      <c r="B8" s="56" t="s">
        <v>82</v>
      </c>
      <c r="C8" s="33" t="s">
        <v>83</v>
      </c>
      <c r="D8" s="33" t="s">
        <v>84</v>
      </c>
      <c r="E8" s="33" t="s">
        <v>85</v>
      </c>
      <c r="F8" s="57">
        <v>375</v>
      </c>
      <c r="G8" s="33" t="s">
        <v>80</v>
      </c>
      <c r="H8" s="33">
        <v>100</v>
      </c>
      <c r="I8" s="33" t="s">
        <v>86</v>
      </c>
    </row>
    <row r="9" spans="1:9" s="86" customFormat="1" ht="43.2" x14ac:dyDescent="0.3">
      <c r="A9" s="83">
        <v>3</v>
      </c>
      <c r="B9" s="83" t="s">
        <v>94</v>
      </c>
      <c r="C9" s="84" t="s">
        <v>95</v>
      </c>
      <c r="D9" s="83" t="s">
        <v>96</v>
      </c>
      <c r="E9" s="85">
        <v>42856</v>
      </c>
      <c r="F9" s="83" t="s">
        <v>97</v>
      </c>
      <c r="G9" s="83" t="s">
        <v>98</v>
      </c>
      <c r="H9" s="83">
        <v>4.1999999999999922</v>
      </c>
      <c r="I9" s="83" t="s">
        <v>86</v>
      </c>
    </row>
    <row r="10" spans="1:9" s="86" customFormat="1" ht="43.2" x14ac:dyDescent="0.3">
      <c r="A10" s="83">
        <v>4</v>
      </c>
      <c r="B10" s="83" t="s">
        <v>94</v>
      </c>
      <c r="C10" s="84" t="s">
        <v>95</v>
      </c>
      <c r="D10" s="83" t="s">
        <v>96</v>
      </c>
      <c r="E10" s="85">
        <v>42887</v>
      </c>
      <c r="F10" s="83" t="s">
        <v>97</v>
      </c>
      <c r="G10" s="83" t="s">
        <v>98</v>
      </c>
      <c r="H10" s="83">
        <v>0.58823529411765541</v>
      </c>
      <c r="I10" s="83" t="s">
        <v>86</v>
      </c>
    </row>
    <row r="11" spans="1:9" x14ac:dyDescent="0.3">
      <c r="A11" s="80"/>
      <c r="B11" s="80"/>
      <c r="C11" s="81"/>
      <c r="D11" s="80"/>
      <c r="E11" s="82"/>
      <c r="F11" s="80"/>
      <c r="G11" s="80"/>
      <c r="H11" s="80"/>
      <c r="I11" s="80"/>
    </row>
    <row r="12" spans="1:9" x14ac:dyDescent="0.3">
      <c r="A12" s="80"/>
      <c r="B12" s="80"/>
      <c r="C12" s="81"/>
      <c r="D12" s="80"/>
      <c r="E12" s="82"/>
      <c r="F12" s="80"/>
      <c r="G12" s="80"/>
      <c r="H12" s="80"/>
      <c r="I12" s="80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18" x14ac:dyDescent="0.3">
      <c r="A15" s="89" t="s">
        <v>93</v>
      </c>
      <c r="B15" s="89"/>
      <c r="C15" s="89"/>
      <c r="D15" s="89"/>
      <c r="E15" s="89"/>
      <c r="F15" s="89"/>
      <c r="G15" s="89"/>
      <c r="H15" s="89"/>
      <c r="I15" s="89"/>
    </row>
    <row r="16" spans="1:9" ht="18" x14ac:dyDescent="0.3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28.8" x14ac:dyDescent="0.3">
      <c r="A17" s="7" t="s">
        <v>55</v>
      </c>
      <c r="B17" s="7" t="s">
        <v>64</v>
      </c>
      <c r="C17" s="7" t="s">
        <v>65</v>
      </c>
      <c r="D17" s="9"/>
      <c r="E17" s="9"/>
      <c r="F17" s="9"/>
      <c r="G17" s="9"/>
      <c r="H17" s="9"/>
      <c r="I17" s="9"/>
    </row>
    <row r="18" spans="1:9" x14ac:dyDescent="0.3">
      <c r="A18" s="50">
        <v>1</v>
      </c>
      <c r="B18" s="50">
        <v>2</v>
      </c>
      <c r="C18" s="50">
        <v>3</v>
      </c>
      <c r="D18" s="48"/>
      <c r="E18" s="48"/>
      <c r="F18" s="48"/>
      <c r="G18" s="48"/>
      <c r="H18" s="48"/>
      <c r="I18" s="48"/>
    </row>
    <row r="19" spans="1:9" x14ac:dyDescent="0.3">
      <c r="A19" s="58">
        <v>2</v>
      </c>
      <c r="B19" s="58" t="s">
        <v>67</v>
      </c>
      <c r="C19" s="58">
        <v>53667.22</v>
      </c>
      <c r="D19" s="9"/>
      <c r="E19" s="9"/>
      <c r="F19" s="9"/>
      <c r="G19" s="9"/>
      <c r="H19" s="9"/>
      <c r="I19" s="9"/>
    </row>
    <row r="20" spans="1:9" x14ac:dyDescent="0.3">
      <c r="A20" s="58">
        <v>3</v>
      </c>
      <c r="B20" s="58" t="s">
        <v>68</v>
      </c>
      <c r="C20" s="58">
        <v>56346.51</v>
      </c>
      <c r="D20" s="9"/>
      <c r="E20" s="9"/>
      <c r="F20" s="9"/>
      <c r="G20" s="9"/>
      <c r="H20" s="9"/>
      <c r="I20" s="9"/>
    </row>
    <row r="21" spans="1:9" x14ac:dyDescent="0.3">
      <c r="A21" s="58">
        <v>4</v>
      </c>
      <c r="B21" s="58" t="s">
        <v>69</v>
      </c>
      <c r="C21" s="58">
        <v>238535.63999999998</v>
      </c>
      <c r="D21" s="9"/>
      <c r="E21" s="9"/>
      <c r="F21" s="9"/>
      <c r="G21" s="9"/>
      <c r="H21" s="9"/>
      <c r="I21" s="9"/>
    </row>
    <row r="22" spans="1:9" x14ac:dyDescent="0.3">
      <c r="A22" s="58">
        <v>5</v>
      </c>
      <c r="B22" s="58" t="s">
        <v>70</v>
      </c>
      <c r="C22" s="58">
        <v>54177.479999999996</v>
      </c>
      <c r="D22" s="9"/>
      <c r="E22" s="9"/>
      <c r="F22" s="9"/>
      <c r="G22" s="9"/>
      <c r="H22" s="9"/>
      <c r="I22" s="9"/>
    </row>
    <row r="23" spans="1:9" x14ac:dyDescent="0.3">
      <c r="A23" s="58">
        <v>6</v>
      </c>
      <c r="B23" s="58" t="s">
        <v>71</v>
      </c>
      <c r="C23" s="58">
        <v>44938.21</v>
      </c>
      <c r="D23" s="9"/>
      <c r="E23" s="9"/>
      <c r="F23" s="9"/>
      <c r="G23" s="9"/>
      <c r="H23" s="9"/>
      <c r="I23" s="9"/>
    </row>
    <row r="24" spans="1:9" x14ac:dyDescent="0.3">
      <c r="A24" s="58">
        <v>7</v>
      </c>
      <c r="B24" s="58" t="s">
        <v>72</v>
      </c>
      <c r="C24" s="58">
        <v>161312.32999999999</v>
      </c>
      <c r="D24" s="9"/>
      <c r="E24" s="9"/>
      <c r="F24" s="9"/>
      <c r="G24" s="9"/>
      <c r="H24" s="9"/>
      <c r="I24" s="9"/>
    </row>
    <row r="25" spans="1:9" x14ac:dyDescent="0.3">
      <c r="A25" s="58">
        <v>8</v>
      </c>
      <c r="B25" s="58" t="s">
        <v>73</v>
      </c>
      <c r="C25" s="58">
        <v>18029.760000000002</v>
      </c>
      <c r="D25" s="9"/>
      <c r="E25" s="9"/>
      <c r="F25" s="9"/>
      <c r="G25" s="9"/>
      <c r="H25" s="9"/>
      <c r="I25" s="9"/>
    </row>
    <row r="26" spans="1:9" x14ac:dyDescent="0.3">
      <c r="A26" s="58">
        <v>9</v>
      </c>
      <c r="B26" s="58" t="s">
        <v>74</v>
      </c>
      <c r="C26" s="58">
        <v>24070.010000000002</v>
      </c>
      <c r="D26" s="9"/>
      <c r="E26" s="9"/>
      <c r="F26" s="9"/>
      <c r="G26" s="9"/>
      <c r="H26" s="9"/>
      <c r="I26" s="9"/>
    </row>
    <row r="27" spans="1:9" x14ac:dyDescent="0.3">
      <c r="A27" s="58">
        <v>10</v>
      </c>
      <c r="B27" s="58" t="s">
        <v>75</v>
      </c>
      <c r="C27" s="58">
        <v>55024.14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5:I1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2018-03-26T08:35:15Z</cp:lastPrinted>
  <dcterms:created xsi:type="dcterms:W3CDTF">2018-01-26T08:16:56Z</dcterms:created>
  <dcterms:modified xsi:type="dcterms:W3CDTF">2018-03-26T08:35:20Z</dcterms:modified>
</cp:coreProperties>
</file>