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17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F23" i="1"/>
  <c r="D25" i="1"/>
  <c r="F24" i="1" l="1"/>
</calcChain>
</file>

<file path=xl/sharedStrings.xml><?xml version="1.0" encoding="utf-8"?>
<sst xmlns="http://schemas.openxmlformats.org/spreadsheetml/2006/main" count="133" uniqueCount="87">
  <si>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</si>
  <si>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</si>
  <si>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</si>
  <si>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</si>
  <si>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</si>
  <si>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</si>
  <si>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</si>
  <si>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</si>
  <si>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</si>
  <si>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</si>
  <si>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</si>
  <si>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</si>
  <si>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</si>
  <si>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</si>
  <si>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</si>
  <si>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</si>
  <si>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</si>
  <si>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</si>
  <si>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</si>
  <si>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</si>
  <si>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</si>
  <si>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</si>
  <si>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</si>
  <si>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</si>
  <si>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</si>
  <si>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</si>
  <si>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</si>
  <si>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</si>
  <si>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</si>
  <si>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</si>
  <si>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</si>
  <si>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</si>
  <si>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</si>
  <si>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</si>
  <si>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</si>
  <si>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</si>
  <si>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</si>
  <si>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</si>
  <si>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</si>
  <si>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</si>
  <si>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</si>
  <si>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</si>
  <si>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</si>
  <si>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</si>
  <si>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</si>
  <si>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</si>
  <si>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</si>
  <si>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Валентины Трофимовой д.9 за 2021 год</t>
  </si>
  <si>
    <t>информационные стенды - 2шт, наклейки на входные группы - 6шт</t>
  </si>
  <si>
    <t xml:space="preserve"> </t>
  </si>
  <si>
    <t>светодиод.занавес бахрома - 6 шт.</t>
  </si>
  <si>
    <t>светодиод.занавес бахрома - 4 шт.</t>
  </si>
  <si>
    <t>профиль стыкоперекрыв.- 3 шт., дорожка грязезащитная - 3 пм.</t>
  </si>
  <si>
    <t>доржка грязезащитная 3шт</t>
  </si>
  <si>
    <t>замена ручки на металлической двери в лифтовой холл 1 подъезд 1 этаж - 1шт</t>
  </si>
  <si>
    <t>ель уличная - 1 шт., комплект освещения - 1 шт., декор.ограждение - 1 шт.</t>
  </si>
  <si>
    <t>адресная вывеска - 2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</si>
  <si>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</si>
  <si>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</si>
  <si>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</si>
  <si>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</si>
  <si>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</si>
  <si>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</si>
  <si>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</si>
  <si>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</si>
  <si>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</si>
  <si>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</si>
  <si>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</si>
  <si>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</si>
  <si>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</si>
  <si>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</si>
  <si>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</si>
  <si>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</si>
  <si>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</si>
  <si>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</si>
  <si>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</si>
  <si>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</si>
  <si>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</si>
  <si>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</si>
  <si>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</si>
  <si>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</si>
  <si>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часы</t>
  </si>
  <si>
    <t>ООО "НИКО"</t>
  </si>
  <si>
    <t>шт.</t>
  </si>
  <si>
    <t>акт недопоставки октябрь 2021</t>
  </si>
  <si>
    <t>акт недопоставки ноябрь 2021</t>
  </si>
  <si>
    <t>акт недопоставки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</si>
</sst>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showRuler="0" topLeftCell="A7" zoomScaleNormal="100" workbookViewId="0">
      <selection activeCell="F23" sqref="F23:F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8248.4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495520.68</v>
      </c>
      <c r="E13" s="45">
        <v>257461.68</v>
      </c>
      <c r="F13" s="41">
        <v>238060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63152.380000000005</v>
      </c>
      <c r="E14" s="45">
        <v>31837.380000000005</v>
      </c>
      <c r="F14" s="41">
        <v>31316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67813.17</v>
      </c>
      <c r="E15" s="45">
        <v>34186.17</v>
      </c>
      <c r="F15" s="41">
        <v>33627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10253.49</v>
      </c>
      <c r="E17" s="45">
        <v>5156.49</v>
      </c>
      <c r="F17" s="41">
        <v>5097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16778.739999999998</v>
      </c>
      <c r="E18" s="45">
        <v>8438.74</v>
      </c>
      <c r="F18" s="41">
        <v>8340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1">
        <v>31837</v>
      </c>
      <c r="E23" s="41">
        <v>54481</v>
      </c>
      <c r="F23" s="41">
        <f>D23-E23</f>
        <v>-22644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4756</v>
      </c>
      <c r="E24" s="28">
        <v>0</v>
      </c>
      <c r="F24" s="38">
        <f>D24</f>
        <v>4756</v>
      </c>
    </row>
    <row r="25" spans="1:6" x14ac:dyDescent="0.25">
      <c r="A25" s="19"/>
      <c r="B25" s="20" t="s">
        <v>40</v>
      </c>
      <c r="C25" s="28">
        <v>0</v>
      </c>
      <c r="D25" s="41">
        <f>SUM(D23:D24)</f>
        <v>36593</v>
      </c>
      <c r="E25" s="41">
        <v>54481</v>
      </c>
      <c r="F25" s="41">
        <f>SUM(F23:F24)</f>
        <v>-17888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48</v>
      </c>
      <c r="C30" s="41" t="s">
        <v>83</v>
      </c>
      <c r="D30" s="41">
        <v>8</v>
      </c>
      <c r="E30" s="41">
        <v>9460</v>
      </c>
    </row>
    <row r="31" spans="1:6" x14ac:dyDescent="0.25">
      <c r="A31" s="41">
        <v>2</v>
      </c>
      <c r="B31" s="43" t="s">
        <v>50</v>
      </c>
      <c r="C31" s="41" t="s">
        <v>83</v>
      </c>
      <c r="D31" s="41">
        <v>6</v>
      </c>
      <c r="E31" s="41">
        <v>8700</v>
      </c>
    </row>
    <row r="32" spans="1:6" x14ac:dyDescent="0.25">
      <c r="A32" s="41">
        <v>3</v>
      </c>
      <c r="B32" s="43" t="s">
        <v>51</v>
      </c>
      <c r="C32" s="41" t="s">
        <v>83</v>
      </c>
      <c r="D32" s="41">
        <v>4</v>
      </c>
      <c r="E32" s="41">
        <v>5800</v>
      </c>
    </row>
    <row r="33" spans="1:6" ht="30" x14ac:dyDescent="0.25">
      <c r="A33" s="41">
        <v>4</v>
      </c>
      <c r="B33" s="43" t="s">
        <v>52</v>
      </c>
      <c r="C33" s="41" t="s">
        <v>83</v>
      </c>
      <c r="D33" s="41" t="s">
        <v>49</v>
      </c>
      <c r="E33" s="41">
        <v>9978</v>
      </c>
    </row>
    <row r="34" spans="1:6" x14ac:dyDescent="0.25">
      <c r="A34" s="41">
        <v>5</v>
      </c>
      <c r="B34" s="43" t="s">
        <v>53</v>
      </c>
      <c r="C34" s="41" t="s">
        <v>83</v>
      </c>
      <c r="D34" s="41">
        <v>3</v>
      </c>
      <c r="E34" s="41">
        <v>9978</v>
      </c>
    </row>
    <row r="35" spans="1:6" ht="30" x14ac:dyDescent="0.25">
      <c r="A35" s="41">
        <v>6</v>
      </c>
      <c r="B35" s="43" t="s">
        <v>54</v>
      </c>
      <c r="C35" s="41" t="s">
        <v>83</v>
      </c>
      <c r="D35" s="41">
        <v>1</v>
      </c>
      <c r="E35" s="41">
        <v>580</v>
      </c>
    </row>
    <row r="36" spans="1:6" ht="30" x14ac:dyDescent="0.25">
      <c r="A36" s="41">
        <v>7</v>
      </c>
      <c r="B36" s="43" t="s">
        <v>55</v>
      </c>
      <c r="C36" s="41" t="s">
        <v>83</v>
      </c>
      <c r="D36" s="41">
        <v>3</v>
      </c>
      <c r="E36" s="41">
        <v>7685</v>
      </c>
    </row>
    <row r="37" spans="1:6" x14ac:dyDescent="0.25">
      <c r="A37" s="41">
        <v>8</v>
      </c>
      <c r="B37" s="43" t="s">
        <v>56</v>
      </c>
      <c r="C37" s="41" t="s">
        <v>83</v>
      </c>
      <c r="D37" s="41">
        <v>2</v>
      </c>
      <c r="E37" s="41">
        <v>2300</v>
      </c>
    </row>
    <row r="38" spans="1:6" x14ac:dyDescent="0.25">
      <c r="A38" s="41">
        <v>9</v>
      </c>
      <c r="B38" s="41" t="s">
        <v>57</v>
      </c>
      <c r="C38" s="41" t="s">
        <v>49</v>
      </c>
      <c r="D38" s="41" t="s">
        <v>49</v>
      </c>
      <c r="E38" s="41">
        <v>54481</v>
      </c>
    </row>
    <row r="40" spans="1:6" ht="18.75" x14ac:dyDescent="0.25">
      <c r="A40" s="47" t="s">
        <v>58</v>
      </c>
      <c r="B40" s="48"/>
      <c r="C40" s="48"/>
      <c r="D40" s="48"/>
      <c r="E40" s="48"/>
      <c r="F40" s="48"/>
    </row>
    <row r="41" spans="1:6" x14ac:dyDescent="0.25">
      <c r="A41" s="41" t="s">
        <v>17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80</v>
      </c>
    </row>
    <row r="44" spans="1:6" x14ac:dyDescent="0.25">
      <c r="A44" s="41" t="s">
        <v>61</v>
      </c>
      <c r="B44" s="43" t="s">
        <v>66</v>
      </c>
      <c r="C44" s="41">
        <v>3</v>
      </c>
    </row>
    <row r="45" spans="1:6" x14ac:dyDescent="0.25">
      <c r="A45" s="41" t="s">
        <v>62</v>
      </c>
      <c r="B45" s="43" t="s">
        <v>67</v>
      </c>
      <c r="C45" s="41">
        <v>74</v>
      </c>
    </row>
    <row r="46" spans="1:6" x14ac:dyDescent="0.25">
      <c r="A46" s="41" t="s">
        <v>63</v>
      </c>
      <c r="B46" s="43" t="s">
        <v>68</v>
      </c>
      <c r="C46" s="41">
        <v>3</v>
      </c>
    </row>
    <row r="47" spans="1:6" x14ac:dyDescent="0.25">
      <c r="A47" s="41" t="s">
        <v>11</v>
      </c>
      <c r="B47" s="43" t="s">
        <v>69</v>
      </c>
      <c r="C47" s="41">
        <v>0</v>
      </c>
    </row>
    <row r="49" spans="1:6" ht="18.75" x14ac:dyDescent="0.25">
      <c r="A49" s="47" t="s">
        <v>70</v>
      </c>
      <c r="B49" s="48"/>
      <c r="C49" s="48"/>
      <c r="D49" s="48"/>
      <c r="E49" s="48"/>
      <c r="F49" s="48"/>
    </row>
    <row r="50" spans="1:6" ht="45" x14ac:dyDescent="0.25">
      <c r="A50" s="42" t="s">
        <v>17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7" t="s">
        <v>76</v>
      </c>
      <c r="B54" s="48"/>
      <c r="C54" s="48"/>
      <c r="D54" s="48"/>
      <c r="E54" s="48"/>
      <c r="F54" s="48"/>
    </row>
    <row r="55" spans="1:6" ht="30" x14ac:dyDescent="0.25">
      <c r="A55" s="41" t="s">
        <v>17</v>
      </c>
      <c r="B55" s="42" t="s">
        <v>18</v>
      </c>
      <c r="C55" s="42" t="s">
        <v>77</v>
      </c>
      <c r="D55" s="42" t="s">
        <v>22</v>
      </c>
      <c r="E55" s="42" t="s">
        <v>20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D13" sqref="D13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" customWidth="1"/>
    <col min="5" max="5" width="9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79</v>
      </c>
      <c r="C6" s="22" t="s">
        <v>80</v>
      </c>
      <c r="D6" s="22" t="s">
        <v>84</v>
      </c>
      <c r="E6" s="44">
        <v>44470</v>
      </c>
      <c r="F6" s="30">
        <v>648</v>
      </c>
      <c r="G6" s="22" t="s">
        <v>81</v>
      </c>
      <c r="H6" s="22">
        <v>50</v>
      </c>
      <c r="I6" s="22" t="s">
        <v>82</v>
      </c>
    </row>
    <row r="7" spans="1:9" s="1" customFormat="1" ht="30" x14ac:dyDescent="0.25">
      <c r="A7" s="22">
        <v>2</v>
      </c>
      <c r="B7" s="29" t="s">
        <v>79</v>
      </c>
      <c r="C7" s="22" t="s">
        <v>80</v>
      </c>
      <c r="D7" s="22" t="s">
        <v>85</v>
      </c>
      <c r="E7" s="44">
        <v>44501</v>
      </c>
      <c r="F7" s="30">
        <v>720</v>
      </c>
      <c r="G7" s="22" t="s">
        <v>81</v>
      </c>
      <c r="H7" s="22">
        <v>50</v>
      </c>
      <c r="I7" s="22" t="s">
        <v>82</v>
      </c>
    </row>
    <row r="8" spans="1:9" s="1" customFormat="1" ht="30" x14ac:dyDescent="0.25">
      <c r="A8" s="22">
        <v>3</v>
      </c>
      <c r="B8" s="29" t="s">
        <v>79</v>
      </c>
      <c r="C8" s="22" t="s">
        <v>80</v>
      </c>
      <c r="D8" s="22" t="s">
        <v>86</v>
      </c>
      <c r="E8" s="44">
        <v>44531</v>
      </c>
      <c r="F8" s="30">
        <v>744</v>
      </c>
      <c r="G8" s="22" t="s">
        <v>81</v>
      </c>
      <c r="H8" s="22">
        <v>50</v>
      </c>
      <c r="I8" s="22" t="s">
        <v>82</v>
      </c>
    </row>
    <row r="9" spans="1:9" s="1" customFormat="1" x14ac:dyDescent="0.25">
      <c r="A9" s="31">
        <v>4</v>
      </c>
      <c r="B9" s="29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2022-03-18T08:37:31Z</cp:lastPrinted>
  <dcterms:created xsi:type="dcterms:W3CDTF">2018-01-26T08:16:56Z</dcterms:created>
  <dcterms:modified xsi:type="dcterms:W3CDTF">2022-04-29T08:53:13Z</dcterms:modified>
</cp:coreProperties>
</file>