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D39" i="2"/>
  <c r="D38"/>
  <c r="D41" s="1"/>
  <c r="F36"/>
  <c r="G36" s="1"/>
  <c r="E3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D53"/>
  <c r="G53" s="1"/>
  <c r="F18"/>
  <c r="E18"/>
  <c r="D8"/>
</calcChain>
</file>

<file path=xl/sharedStrings.xml><?xml version="1.0" encoding="utf-8"?>
<sst xmlns="http://schemas.openxmlformats.org/spreadsheetml/2006/main" count="104" uniqueCount="85">
  <si>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</si>
  <si>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</si>
  <si>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</si>
  <si>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</si>
  <si>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</si>
  <si>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</si>
  <si>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</si>
  <si>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</si>
  <si>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1.2.1.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</si>
  <si>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</si>
  <si>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</si>
  <si>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</si>
  <si>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</si>
  <si>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</si>
  <si>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</si>
  <si>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</si>
  <si>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</si>
  <si>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</si>
  <si>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</si>
  <si>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</si>
  <si>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</si>
  <si>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</si>
  <si>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</si>
  <si>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</si>
  <si>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</si>
  <si>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</si>
  <si>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</si>
  <si>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</si>
  <si>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</si>
  <si>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</si>
  <si>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</si>
  <si>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</si>
  <si>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</si>
  <si>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</si>
  <si>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замена ламп, светильников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</si>
  <si>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</si>
  <si>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</si>
  <si>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</si>
  <si>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</si>
  <si>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</si>
  <si>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</si>
  <si>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</si>
  <si>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</si>
  <si>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итого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</si>
  <si>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</si>
  <si>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</si>
  <si>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</si>
  <si>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</si>
  <si>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</si>
  <si>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</si>
  <si>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</si>
  <si>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</si>
  <si>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</si>
  <si>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Отчет по содержанию и ремонту общего имущества дома № 54  по ул. 30 лет Победы</t>
  </si>
  <si>
    <t>Остаток средств(+), перерасход(-)</t>
  </si>
  <si>
    <t>межпанел. швы,  34 м.п.</t>
  </si>
  <si>
    <t>тепловые узлы, 1 шт</t>
  </si>
  <si>
    <t>1546.43</t>
  </si>
  <si>
    <t>3952.38</t>
  </si>
  <si>
    <t>2596.59</t>
  </si>
  <si>
    <t>811.89</t>
  </si>
  <si>
    <t>2174.97</t>
  </si>
  <si>
    <t>1035.77</t>
  </si>
  <si>
    <t>1500.95</t>
  </si>
  <si>
    <t>816.81</t>
  </si>
  <si>
    <t>3548.87</t>
  </si>
  <si>
    <t>33302.88</t>
  </si>
  <si>
    <t>3116.93</t>
  </si>
  <si>
    <t>5036.84</t>
  </si>
  <si>
    <t>3058.50</t>
  </si>
  <si>
    <t>3857.12</t>
  </si>
  <si>
    <t>762.96</t>
  </si>
  <si>
    <t>1690.83</t>
  </si>
  <si>
    <t>1010.19</t>
  </si>
  <si>
    <t>719.92</t>
  </si>
  <si>
    <t>6891.10</t>
  </si>
  <si>
    <t>1996.44</t>
  </si>
  <si>
    <t>20284.03</t>
  </si>
  <si>
    <t>14078.95</t>
  </si>
  <si>
    <t>17641.69</t>
  </si>
  <si>
    <t>61605.75</t>
  </si>
  <si>
    <t>261.07</t>
  </si>
  <si>
    <t>195740.45</t>
  </si>
  <si>
    <t>Получено за 2013 год</t>
  </si>
  <si>
    <t>Общая площадь МКД всего, кв.м.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</si>
</sst>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6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1"/>
  <sheetViews>
    <sheetView tabSelected="1" zoomScale="110" zoomScaleNormal="110" workbookViewId="0">
      <selection activeCell="D36" sqref="D36:G41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8.42578125" style="1" hidden="1" customWidth="1"/>
    <col min="4" max="4" width="13.7109375" style="16" customWidth="1"/>
    <col min="5" max="5" width="13.42578125" style="16" customWidth="1"/>
    <col min="6" max="6" width="13" style="16" customWidth="1"/>
    <col min="7" max="7" width="12.85546875" style="1" customWidth="1"/>
    <col min="8" max="8" width="11.42578125" style="2" bestFit="1" customWidth="1"/>
    <col min="9" max="10" width="9.85546875" style="2" bestFit="1" customWidth="1"/>
    <col min="11" max="16384" width="9.140625" style="2"/>
  </cols>
  <sheetData>
    <row r="2" spans="1:10">
      <c r="B2" s="65" t="s">
        <v>53</v>
      </c>
    </row>
    <row r="3" spans="1:10">
      <c r="B3" s="4" t="s">
        <v>50</v>
      </c>
    </row>
    <row r="5" spans="1:10">
      <c r="B5" s="2" t="s">
        <v>17</v>
      </c>
      <c r="D5" s="16">
        <v>1985</v>
      </c>
    </row>
    <row r="6" spans="1:10" hidden="1">
      <c r="B6" s="2" t="s">
        <v>18</v>
      </c>
      <c r="D6" s="16">
        <v>2885.8</v>
      </c>
    </row>
    <row r="7" spans="1:10" hidden="1">
      <c r="B7" s="2" t="s">
        <v>19</v>
      </c>
      <c r="D7" s="16">
        <v>0</v>
      </c>
    </row>
    <row r="8" spans="1:10">
      <c r="B8" s="2" t="s">
        <v>84</v>
      </c>
      <c r="D8" s="16">
        <f>SUM(D6:D7)</f>
        <v>2885.8</v>
      </c>
    </row>
    <row r="10" spans="1:10">
      <c r="A10" s="66">
        <v>1</v>
      </c>
      <c r="B10" s="67" t="s">
        <v>20</v>
      </c>
      <c r="C10" s="3"/>
      <c r="D10" s="31"/>
      <c r="F10" s="32" t="s">
        <v>27</v>
      </c>
    </row>
    <row r="11" spans="1:10" ht="6" customHeight="1">
      <c r="A11" s="90" t="s">
        <v>0</v>
      </c>
      <c r="B11" s="5"/>
      <c r="C11" s="6"/>
      <c r="D11" s="85" t="s">
        <v>21</v>
      </c>
      <c r="E11" s="85" t="s">
        <v>22</v>
      </c>
      <c r="F11" s="85" t="s">
        <v>23</v>
      </c>
    </row>
    <row r="12" spans="1:10">
      <c r="A12" s="90"/>
      <c r="B12" s="7" t="s">
        <v>1</v>
      </c>
      <c r="C12" s="8"/>
      <c r="D12" s="88"/>
      <c r="E12" s="88"/>
      <c r="F12" s="88"/>
    </row>
    <row r="13" spans="1:10" ht="3" customHeight="1">
      <c r="A13" s="90"/>
      <c r="B13" s="9"/>
      <c r="C13" s="10"/>
      <c r="D13" s="89"/>
      <c r="E13" s="89"/>
      <c r="F13" s="89"/>
    </row>
    <row r="14" spans="1:10">
      <c r="A14" s="10">
        <v>1</v>
      </c>
      <c r="B14" s="11">
        <v>2</v>
      </c>
      <c r="C14" s="12"/>
      <c r="D14" s="10">
        <v>3</v>
      </c>
      <c r="E14" s="10">
        <v>4</v>
      </c>
      <c r="F14" s="10">
        <v>5</v>
      </c>
    </row>
    <row r="15" spans="1:10" ht="30" customHeight="1">
      <c r="A15" s="13" t="s">
        <v>2</v>
      </c>
      <c r="B15" s="48" t="s">
        <v>3</v>
      </c>
      <c r="C15" s="49"/>
      <c r="D15" s="74">
        <v>163105.44</v>
      </c>
      <c r="E15" s="74">
        <v>159843.33120000002</v>
      </c>
      <c r="F15" s="74">
        <v>159843.33120000002</v>
      </c>
      <c r="G15" s="35"/>
    </row>
    <row r="16" spans="1:10" ht="15" customHeight="1">
      <c r="A16" s="14" t="s">
        <v>4</v>
      </c>
      <c r="B16" s="25" t="s">
        <v>5</v>
      </c>
      <c r="C16" s="50"/>
      <c r="D16" s="73">
        <v>48827.76</v>
      </c>
      <c r="E16" s="73">
        <v>47851.2048</v>
      </c>
      <c r="F16" s="73">
        <v>47851.2048</v>
      </c>
      <c r="H16" s="23"/>
      <c r="J16" s="23"/>
    </row>
    <row r="17" spans="1:9" ht="15" customHeight="1">
      <c r="A17" s="14" t="s">
        <v>6</v>
      </c>
      <c r="B17" s="25" t="s">
        <v>7</v>
      </c>
      <c r="C17" s="51"/>
      <c r="D17" s="73">
        <v>45018.48</v>
      </c>
      <c r="E17" s="73">
        <v>44118.110400000005</v>
      </c>
      <c r="F17" s="73">
        <v>44118.110400000005</v>
      </c>
    </row>
    <row r="18" spans="1:9" s="16" customFormat="1" ht="15" hidden="1" customHeight="1">
      <c r="A18" s="14" t="s">
        <v>8</v>
      </c>
      <c r="B18" s="15" t="s">
        <v>34</v>
      </c>
      <c r="C18" s="83"/>
      <c r="D18" s="45"/>
      <c r="E18" s="73">
        <f t="shared" ref="E17:E26" si="0">D18*0.98</f>
        <v>0</v>
      </c>
      <c r="F18" s="73">
        <f t="shared" ref="F17:F26" si="1">E18</f>
        <v>0</v>
      </c>
      <c r="G18" s="35"/>
    </row>
    <row r="19" spans="1:9" ht="15" customHeight="1">
      <c r="A19" s="14" t="s">
        <v>9</v>
      </c>
      <c r="B19" s="68" t="s">
        <v>10</v>
      </c>
      <c r="C19" s="52"/>
      <c r="D19" s="69">
        <v>32551.8</v>
      </c>
      <c r="E19" s="73">
        <v>31900.763999999999</v>
      </c>
      <c r="F19" s="73">
        <v>31900.763999999999</v>
      </c>
      <c r="G19" s="35"/>
    </row>
    <row r="20" spans="1:9" s="16" customFormat="1" ht="15" customHeight="1">
      <c r="A20" s="14" t="s">
        <v>11</v>
      </c>
      <c r="B20" s="25" t="s">
        <v>39</v>
      </c>
      <c r="C20" s="83"/>
      <c r="D20" s="73">
        <v>36707.4</v>
      </c>
      <c r="E20" s="73">
        <v>35973.252</v>
      </c>
      <c r="F20" s="73">
        <v>35973.252</v>
      </c>
      <c r="G20" s="1"/>
      <c r="H20" s="71"/>
    </row>
    <row r="21" spans="1:9" ht="15" customHeight="1">
      <c r="A21" s="13">
        <v>2</v>
      </c>
      <c r="B21" s="48" t="s">
        <v>12</v>
      </c>
      <c r="C21" s="50"/>
      <c r="D21" s="76">
        <v>50905.560000000005</v>
      </c>
      <c r="E21" s="76">
        <v>49887.448800000006</v>
      </c>
      <c r="F21" s="76">
        <v>49887.448800000006</v>
      </c>
      <c r="G21" s="72"/>
    </row>
    <row r="22" spans="1:9" ht="15" customHeight="1">
      <c r="A22" s="13">
        <v>3</v>
      </c>
      <c r="B22" s="48" t="s">
        <v>45</v>
      </c>
      <c r="C22" s="53"/>
      <c r="D22" s="74">
        <v>195310.8</v>
      </c>
      <c r="E22" s="76">
        <v>191404.58399999997</v>
      </c>
      <c r="F22" s="76">
        <v>191404.58399999997</v>
      </c>
    </row>
    <row r="23" spans="1:9" s="19" customFormat="1" ht="15" customHeight="1">
      <c r="A23" s="13">
        <v>4</v>
      </c>
      <c r="B23" s="38" t="s">
        <v>38</v>
      </c>
      <c r="C23" s="39"/>
      <c r="D23" s="46">
        <v>40516.68</v>
      </c>
      <c r="E23" s="76">
        <v>35754.92</v>
      </c>
      <c r="F23" s="76"/>
      <c r="G23" s="36"/>
    </row>
    <row r="24" spans="1:9" ht="15" customHeight="1">
      <c r="A24" s="13">
        <v>5</v>
      </c>
      <c r="B24" s="54" t="s">
        <v>13</v>
      </c>
      <c r="C24" s="18"/>
      <c r="D24" s="46">
        <v>52896.75</v>
      </c>
      <c r="E24" s="76">
        <v>51838.815000000002</v>
      </c>
      <c r="F24" s="76">
        <v>51838.815000000002</v>
      </c>
    </row>
    <row r="25" spans="1:9" ht="15" customHeight="1">
      <c r="A25" s="13">
        <v>6</v>
      </c>
      <c r="B25" s="55" t="s">
        <v>14</v>
      </c>
      <c r="C25" s="13"/>
      <c r="D25" s="74">
        <v>156453.09</v>
      </c>
      <c r="E25" s="76">
        <v>153324.0282</v>
      </c>
      <c r="F25" s="76">
        <v>153324.0282</v>
      </c>
      <c r="G25" s="35"/>
    </row>
    <row r="26" spans="1:9" ht="15" customHeight="1">
      <c r="A26" s="13">
        <v>7</v>
      </c>
      <c r="B26" s="48" t="s">
        <v>15</v>
      </c>
      <c r="C26" s="56"/>
      <c r="D26" s="75">
        <v>75956.27</v>
      </c>
      <c r="E26" s="76">
        <v>74437.1446</v>
      </c>
      <c r="F26" s="76">
        <v>74437.1446</v>
      </c>
    </row>
    <row r="27" spans="1:9" ht="20.25" customHeight="1">
      <c r="A27" s="20"/>
      <c r="B27" s="55" t="s">
        <v>16</v>
      </c>
      <c r="C27" s="13"/>
      <c r="D27" s="57">
        <v>735144.59</v>
      </c>
      <c r="E27" s="57">
        <v>716490.27179999999</v>
      </c>
      <c r="F27" s="57">
        <v>680735.35180000006</v>
      </c>
      <c r="G27" s="40"/>
      <c r="H27" s="41"/>
      <c r="I27" s="70"/>
    </row>
    <row r="28" spans="1:9">
      <c r="D28" s="24"/>
    </row>
    <row r="31" spans="1:9" s="4" customFormat="1">
      <c r="A31" s="19" t="s">
        <v>4</v>
      </c>
      <c r="B31" s="4" t="s">
        <v>31</v>
      </c>
      <c r="C31" s="19"/>
      <c r="D31" s="32"/>
      <c r="E31" s="32"/>
      <c r="F31" s="32"/>
      <c r="G31" s="19" t="s">
        <v>27</v>
      </c>
    </row>
    <row r="32" spans="1:9">
      <c r="A32" s="90" t="s">
        <v>0</v>
      </c>
      <c r="B32" s="5"/>
      <c r="C32" s="6"/>
      <c r="D32" s="85" t="s">
        <v>33</v>
      </c>
      <c r="E32" s="85" t="s">
        <v>21</v>
      </c>
      <c r="F32" s="85" t="s">
        <v>22</v>
      </c>
      <c r="G32" s="85" t="s">
        <v>54</v>
      </c>
    </row>
    <row r="33" spans="1:7">
      <c r="A33" s="90"/>
      <c r="B33" s="7" t="s">
        <v>24</v>
      </c>
      <c r="C33" s="8"/>
      <c r="D33" s="88"/>
      <c r="E33" s="88"/>
      <c r="F33" s="88"/>
      <c r="G33" s="86"/>
    </row>
    <row r="34" spans="1:7" ht="20.25" customHeight="1">
      <c r="A34" s="90"/>
      <c r="B34" s="9"/>
      <c r="C34" s="10"/>
      <c r="D34" s="89"/>
      <c r="E34" s="89"/>
      <c r="F34" s="89"/>
      <c r="G34" s="87"/>
    </row>
    <row r="35" spans="1:7">
      <c r="A35" s="10">
        <v>1</v>
      </c>
      <c r="B35" s="11">
        <v>2</v>
      </c>
      <c r="C35" s="12"/>
      <c r="D35" s="10">
        <v>3</v>
      </c>
      <c r="E35" s="10">
        <v>4</v>
      </c>
      <c r="F35" s="10">
        <v>5</v>
      </c>
      <c r="G35" s="10">
        <v>6</v>
      </c>
    </row>
    <row r="36" spans="1:7">
      <c r="A36" s="10"/>
      <c r="B36" s="28" t="s">
        <v>52</v>
      </c>
      <c r="C36" s="12"/>
      <c r="D36" s="10">
        <v>0</v>
      </c>
      <c r="E36" s="47">
        <f>D23</f>
        <v>40516.68</v>
      </c>
      <c r="F36" s="47">
        <f>E23</f>
        <v>35754.92</v>
      </c>
      <c r="G36" s="47">
        <f>F36-D36</f>
        <v>35754.92</v>
      </c>
    </row>
    <row r="37" spans="1:7">
      <c r="A37" s="10"/>
      <c r="B37" s="28" t="s">
        <v>51</v>
      </c>
      <c r="C37" s="12"/>
      <c r="D37" s="10"/>
      <c r="E37" s="10"/>
      <c r="F37" s="10"/>
      <c r="G37" s="10"/>
    </row>
    <row r="38" spans="1:7">
      <c r="A38" s="10">
        <v>1</v>
      </c>
      <c r="B38" s="28" t="s">
        <v>55</v>
      </c>
      <c r="C38" s="12"/>
      <c r="D38" s="10">
        <f>34*492</f>
        <v>16728</v>
      </c>
      <c r="E38" s="10"/>
      <c r="F38" s="10"/>
      <c r="G38" s="10"/>
    </row>
    <row r="39" spans="1:7">
      <c r="A39" s="20">
        <v>2</v>
      </c>
      <c r="B39" s="17" t="s">
        <v>56</v>
      </c>
      <c r="C39" s="20"/>
      <c r="D39" s="20">
        <f>10711*1</f>
        <v>10711</v>
      </c>
      <c r="E39" s="33"/>
      <c r="F39" s="33"/>
      <c r="G39" s="20"/>
    </row>
    <row r="40" spans="1:7">
      <c r="A40" s="20">
        <v>3</v>
      </c>
      <c r="B40" s="17" t="s">
        <v>46</v>
      </c>
      <c r="C40" s="20"/>
      <c r="D40" s="20">
        <v>0</v>
      </c>
      <c r="E40" s="33"/>
      <c r="F40" s="33"/>
      <c r="G40" s="20"/>
    </row>
    <row r="41" spans="1:7">
      <c r="A41" s="20"/>
      <c r="B41" s="17" t="s">
        <v>41</v>
      </c>
      <c r="C41" s="20"/>
      <c r="D41" s="20">
        <f>SUM(D38:D40)</f>
        <v>27439</v>
      </c>
      <c r="E41" s="17"/>
      <c r="F41" s="17"/>
      <c r="G41" s="17"/>
    </row>
    <row r="42" spans="1:7">
      <c r="A42" s="58"/>
      <c r="B42" s="61"/>
      <c r="C42" s="58"/>
      <c r="D42" s="58"/>
      <c r="E42" s="64"/>
      <c r="F42" s="64"/>
      <c r="G42" s="64"/>
    </row>
    <row r="43" spans="1:7">
      <c r="A43" s="58"/>
      <c r="B43" s="61"/>
      <c r="C43" s="58"/>
      <c r="D43" s="58"/>
      <c r="E43" s="64"/>
      <c r="F43" s="64"/>
      <c r="G43" s="64"/>
    </row>
    <row r="44" spans="1:7">
      <c r="D44" s="43"/>
    </row>
    <row r="45" spans="1:7" s="4" customFormat="1">
      <c r="A45" s="19" t="s">
        <v>28</v>
      </c>
      <c r="B45" s="4" t="s">
        <v>49</v>
      </c>
      <c r="C45" s="19"/>
      <c r="D45" s="32"/>
      <c r="E45" s="32"/>
      <c r="F45" s="32"/>
      <c r="G45" s="19" t="s">
        <v>27</v>
      </c>
    </row>
    <row r="46" spans="1:7">
      <c r="A46" s="90" t="s">
        <v>0</v>
      </c>
      <c r="B46" s="5"/>
      <c r="C46" s="6"/>
      <c r="D46" s="85" t="s">
        <v>47</v>
      </c>
      <c r="E46" s="85" t="s">
        <v>21</v>
      </c>
      <c r="F46" s="85" t="s">
        <v>22</v>
      </c>
      <c r="G46" s="85" t="s">
        <v>48</v>
      </c>
    </row>
    <row r="47" spans="1:7">
      <c r="A47" s="90"/>
      <c r="B47" s="22" t="s">
        <v>29</v>
      </c>
      <c r="C47" s="8"/>
      <c r="D47" s="88"/>
      <c r="E47" s="88"/>
      <c r="F47" s="88"/>
      <c r="G47" s="86"/>
    </row>
    <row r="48" spans="1:7" ht="20.25" customHeight="1">
      <c r="A48" s="90"/>
      <c r="B48" s="9"/>
      <c r="C48" s="10"/>
      <c r="D48" s="89"/>
      <c r="E48" s="89"/>
      <c r="F48" s="89"/>
      <c r="G48" s="87"/>
    </row>
    <row r="49" spans="1:7">
      <c r="A49" s="10">
        <v>1</v>
      </c>
      <c r="B49" s="11">
        <v>2</v>
      </c>
      <c r="C49" s="12"/>
      <c r="D49" s="10">
        <v>3</v>
      </c>
      <c r="E49" s="10">
        <v>4</v>
      </c>
      <c r="F49" s="10">
        <v>5</v>
      </c>
      <c r="G49" s="10">
        <v>6</v>
      </c>
    </row>
    <row r="50" spans="1:7">
      <c r="A50" s="20"/>
      <c r="B50" s="17" t="s">
        <v>83</v>
      </c>
      <c r="C50" s="20"/>
      <c r="D50" s="20"/>
      <c r="E50" s="33"/>
      <c r="F50" s="33"/>
      <c r="G50" s="20">
        <v>976</v>
      </c>
    </row>
    <row r="51" spans="1:7">
      <c r="A51" s="20"/>
      <c r="B51" s="21" t="s">
        <v>30</v>
      </c>
      <c r="C51" s="20"/>
      <c r="D51" s="33"/>
      <c r="E51" s="33"/>
      <c r="F51" s="33"/>
      <c r="G51" s="20"/>
    </row>
    <row r="52" spans="1:7">
      <c r="A52" s="20"/>
      <c r="B52" s="17"/>
      <c r="C52" s="20"/>
      <c r="D52" s="44"/>
      <c r="E52" s="44"/>
      <c r="F52" s="44"/>
      <c r="G52" s="47"/>
    </row>
    <row r="53" spans="1:7">
      <c r="A53" s="20"/>
      <c r="B53" s="17" t="s">
        <v>41</v>
      </c>
      <c r="C53" s="20"/>
      <c r="D53" s="44">
        <f>SUM(D52:D52)</f>
        <v>0</v>
      </c>
      <c r="E53" s="44"/>
      <c r="F53" s="44"/>
      <c r="G53" s="46">
        <f>G50-D53</f>
        <v>976</v>
      </c>
    </row>
    <row r="54" spans="1:7">
      <c r="A54" s="58"/>
      <c r="B54" s="61"/>
      <c r="C54" s="58"/>
      <c r="D54" s="62"/>
      <c r="E54" s="62"/>
      <c r="F54" s="62"/>
      <c r="G54" s="63"/>
    </row>
    <row r="55" spans="1:7">
      <c r="A55" s="58"/>
      <c r="B55" s="61"/>
      <c r="C55" s="58"/>
      <c r="D55" s="62"/>
      <c r="E55" s="62"/>
      <c r="F55" s="62"/>
      <c r="G55" s="63"/>
    </row>
    <row r="56" spans="1:7">
      <c r="A56" s="58"/>
      <c r="B56" s="61"/>
      <c r="C56" s="58"/>
      <c r="D56" s="62"/>
      <c r="E56" s="62"/>
      <c r="F56" s="62"/>
      <c r="G56" s="63"/>
    </row>
    <row r="57" spans="1:7">
      <c r="A57" s="58"/>
      <c r="B57" s="61"/>
      <c r="C57" s="58"/>
      <c r="D57" s="62"/>
      <c r="E57" s="62"/>
      <c r="F57" s="62"/>
      <c r="G57" s="63"/>
    </row>
    <row r="59" spans="1:7" s="4" customFormat="1">
      <c r="A59" s="19">
        <v>3</v>
      </c>
      <c r="B59" s="4" t="s">
        <v>25</v>
      </c>
      <c r="C59" s="19"/>
      <c r="D59" s="32" t="s">
        <v>27</v>
      </c>
      <c r="E59" s="32"/>
      <c r="F59" s="32"/>
      <c r="G59" s="19"/>
    </row>
    <row r="60" spans="1:7">
      <c r="A60" s="90" t="s">
        <v>0</v>
      </c>
      <c r="B60" s="5"/>
      <c r="C60" s="6"/>
      <c r="D60" s="85" t="s">
        <v>33</v>
      </c>
    </row>
    <row r="61" spans="1:7">
      <c r="A61" s="90"/>
      <c r="B61" s="7" t="s">
        <v>24</v>
      </c>
      <c r="C61" s="8"/>
      <c r="D61" s="88"/>
    </row>
    <row r="62" spans="1:7">
      <c r="A62" s="90"/>
      <c r="B62" s="9"/>
      <c r="C62" s="10"/>
      <c r="D62" s="89"/>
    </row>
    <row r="63" spans="1:7">
      <c r="A63" s="10">
        <v>1</v>
      </c>
      <c r="B63" s="11">
        <v>2</v>
      </c>
      <c r="C63" s="12"/>
      <c r="D63" s="10">
        <v>3</v>
      </c>
    </row>
    <row r="64" spans="1:7">
      <c r="A64" s="20"/>
      <c r="B64" s="26"/>
      <c r="C64" s="20"/>
      <c r="D64" s="27"/>
    </row>
    <row r="65" spans="1:7">
      <c r="A65" s="58"/>
      <c r="B65" s="59"/>
      <c r="C65" s="58"/>
      <c r="D65" s="60"/>
    </row>
    <row r="66" spans="1:7">
      <c r="A66" s="58"/>
      <c r="B66" s="59"/>
      <c r="C66" s="58"/>
      <c r="D66" s="60"/>
    </row>
    <row r="67" spans="1:7">
      <c r="A67" s="58"/>
      <c r="B67" s="59"/>
      <c r="C67" s="58"/>
      <c r="D67" s="60"/>
    </row>
    <row r="68" spans="1:7">
      <c r="A68" s="58"/>
      <c r="B68" s="59"/>
      <c r="C68" s="58"/>
      <c r="D68" s="60"/>
    </row>
    <row r="69" spans="1:7">
      <c r="A69" s="58"/>
      <c r="B69" s="59"/>
      <c r="C69" s="58"/>
      <c r="D69" s="60"/>
    </row>
    <row r="70" spans="1:7">
      <c r="A70" s="58"/>
      <c r="B70" s="59"/>
      <c r="C70" s="58"/>
      <c r="D70" s="60"/>
    </row>
    <row r="71" spans="1:7" s="4" customFormat="1">
      <c r="A71" s="19">
        <v>5</v>
      </c>
      <c r="B71" s="4" t="s">
        <v>26</v>
      </c>
      <c r="C71" s="19"/>
      <c r="D71" s="32" t="s">
        <v>27</v>
      </c>
      <c r="E71" s="32"/>
      <c r="F71" s="32"/>
      <c r="G71" s="19"/>
    </row>
    <row r="72" spans="1:7">
      <c r="A72" s="90" t="s">
        <v>0</v>
      </c>
      <c r="B72" s="29"/>
      <c r="C72" s="6"/>
      <c r="D72" s="85" t="s">
        <v>32</v>
      </c>
    </row>
    <row r="73" spans="1:7">
      <c r="A73" s="90"/>
      <c r="B73" s="8" t="s">
        <v>40</v>
      </c>
      <c r="C73" s="8"/>
      <c r="D73" s="88"/>
    </row>
    <row r="74" spans="1:7">
      <c r="A74" s="90"/>
      <c r="B74" s="9"/>
      <c r="C74" s="10"/>
      <c r="D74" s="89"/>
    </row>
    <row r="75" spans="1:7">
      <c r="A75" s="14">
        <v>1</v>
      </c>
      <c r="B75" s="79">
        <v>2</v>
      </c>
      <c r="C75" s="80"/>
      <c r="D75" s="80">
        <v>3</v>
      </c>
    </row>
    <row r="76" spans="1:7">
      <c r="A76" s="78">
        <v>1</v>
      </c>
      <c r="B76" s="77">
        <v>2</v>
      </c>
      <c r="C76" s="14"/>
      <c r="D76" s="77" t="s">
        <v>57</v>
      </c>
    </row>
    <row r="77" spans="1:7">
      <c r="A77" s="78">
        <f>A76+1</f>
        <v>2</v>
      </c>
      <c r="B77" s="77">
        <v>3</v>
      </c>
      <c r="C77" s="14"/>
      <c r="D77" s="77" t="s">
        <v>58</v>
      </c>
    </row>
    <row r="78" spans="1:7">
      <c r="A78" s="78">
        <f t="shared" ref="A78:A103" si="2">A77+1</f>
        <v>3</v>
      </c>
      <c r="B78" s="77">
        <v>4</v>
      </c>
      <c r="C78" s="14"/>
      <c r="D78" s="77" t="s">
        <v>59</v>
      </c>
    </row>
    <row r="79" spans="1:7">
      <c r="A79" s="78">
        <f t="shared" si="2"/>
        <v>4</v>
      </c>
      <c r="B79" s="77">
        <v>6</v>
      </c>
      <c r="C79" s="14"/>
      <c r="D79" s="77" t="s">
        <v>60</v>
      </c>
    </row>
    <row r="80" spans="1:7">
      <c r="A80" s="78">
        <f t="shared" si="2"/>
        <v>5</v>
      </c>
      <c r="B80" s="77">
        <v>17</v>
      </c>
      <c r="C80" s="14"/>
      <c r="D80" s="77" t="s">
        <v>61</v>
      </c>
    </row>
    <row r="81" spans="1:4">
      <c r="A81" s="78">
        <f t="shared" si="2"/>
        <v>6</v>
      </c>
      <c r="B81" s="77">
        <v>18</v>
      </c>
      <c r="C81" s="14"/>
      <c r="D81" s="77" t="s">
        <v>62</v>
      </c>
    </row>
    <row r="82" spans="1:4">
      <c r="A82" s="78">
        <f t="shared" si="2"/>
        <v>7</v>
      </c>
      <c r="B82" s="77">
        <v>19</v>
      </c>
      <c r="C82" s="14"/>
      <c r="D82" s="77" t="s">
        <v>63</v>
      </c>
    </row>
    <row r="83" spans="1:4">
      <c r="A83" s="78">
        <f t="shared" si="2"/>
        <v>8</v>
      </c>
      <c r="B83" s="77">
        <v>30</v>
      </c>
      <c r="C83" s="14"/>
      <c r="D83" s="77" t="s">
        <v>64</v>
      </c>
    </row>
    <row r="84" spans="1:4">
      <c r="A84" s="78">
        <f t="shared" si="2"/>
        <v>9</v>
      </c>
      <c r="B84" s="77">
        <v>32</v>
      </c>
      <c r="C84" s="14"/>
      <c r="D84" s="77" t="s">
        <v>65</v>
      </c>
    </row>
    <row r="85" spans="1:4">
      <c r="A85" s="78">
        <f t="shared" si="2"/>
        <v>10</v>
      </c>
      <c r="B85" s="77">
        <v>36</v>
      </c>
      <c r="C85" s="14"/>
      <c r="D85" s="77" t="s">
        <v>66</v>
      </c>
    </row>
    <row r="86" spans="1:4">
      <c r="A86" s="78">
        <f t="shared" si="2"/>
        <v>11</v>
      </c>
      <c r="B86" s="77">
        <v>38</v>
      </c>
      <c r="C86" s="14"/>
      <c r="D86" s="77" t="s">
        <v>67</v>
      </c>
    </row>
    <row r="87" spans="1:4">
      <c r="A87" s="78">
        <f t="shared" si="2"/>
        <v>12</v>
      </c>
      <c r="B87" s="77">
        <v>41</v>
      </c>
      <c r="C87" s="14"/>
      <c r="D87" s="77" t="s">
        <v>68</v>
      </c>
    </row>
    <row r="88" spans="1:4">
      <c r="A88" s="78">
        <f t="shared" si="2"/>
        <v>13</v>
      </c>
      <c r="B88" s="77">
        <v>43</v>
      </c>
      <c r="C88" s="14"/>
      <c r="D88" s="77" t="s">
        <v>69</v>
      </c>
    </row>
    <row r="89" spans="1:4">
      <c r="A89" s="78">
        <f t="shared" si="2"/>
        <v>14</v>
      </c>
      <c r="B89" s="77">
        <v>46</v>
      </c>
      <c r="C89" s="14"/>
      <c r="D89" s="77" t="s">
        <v>70</v>
      </c>
    </row>
    <row r="90" spans="1:4">
      <c r="A90" s="78">
        <f t="shared" si="2"/>
        <v>15</v>
      </c>
      <c r="B90" s="77">
        <v>49</v>
      </c>
      <c r="C90" s="14"/>
      <c r="D90" s="77" t="s">
        <v>60</v>
      </c>
    </row>
    <row r="91" spans="1:4">
      <c r="A91" s="78">
        <f t="shared" si="2"/>
        <v>16</v>
      </c>
      <c r="B91" s="77">
        <v>50</v>
      </c>
      <c r="C91" s="14"/>
      <c r="D91" s="77" t="s">
        <v>71</v>
      </c>
    </row>
    <row r="92" spans="1:4">
      <c r="A92" s="78">
        <f t="shared" si="2"/>
        <v>17</v>
      </c>
      <c r="B92" s="77">
        <v>51</v>
      </c>
      <c r="C92" s="14"/>
      <c r="D92" s="77" t="s">
        <v>72</v>
      </c>
    </row>
    <row r="93" spans="1:4">
      <c r="A93" s="78">
        <f t="shared" si="2"/>
        <v>18</v>
      </c>
      <c r="B93" s="77">
        <v>53</v>
      </c>
      <c r="C93" s="14"/>
      <c r="D93" s="77" t="s">
        <v>73</v>
      </c>
    </row>
    <row r="94" spans="1:4">
      <c r="A94" s="78">
        <f t="shared" si="2"/>
        <v>19</v>
      </c>
      <c r="B94" s="77">
        <v>55</v>
      </c>
      <c r="C94" s="14"/>
      <c r="D94" s="77" t="s">
        <v>74</v>
      </c>
    </row>
    <row r="95" spans="1:4">
      <c r="A95" s="78">
        <f t="shared" si="2"/>
        <v>20</v>
      </c>
      <c r="B95" s="77">
        <v>58</v>
      </c>
      <c r="C95" s="14"/>
      <c r="D95" s="77" t="s">
        <v>60</v>
      </c>
    </row>
    <row r="96" spans="1:4">
      <c r="A96" s="78">
        <f t="shared" si="2"/>
        <v>21</v>
      </c>
      <c r="B96" s="77">
        <v>63</v>
      </c>
      <c r="C96" s="14"/>
      <c r="D96" s="77" t="s">
        <v>75</v>
      </c>
    </row>
    <row r="97" spans="1:7">
      <c r="A97" s="78">
        <f t="shared" si="2"/>
        <v>22</v>
      </c>
      <c r="B97" s="77">
        <v>66</v>
      </c>
      <c r="C97" s="14"/>
      <c r="D97" s="77" t="s">
        <v>76</v>
      </c>
    </row>
    <row r="98" spans="1:7">
      <c r="A98" s="78">
        <f t="shared" si="2"/>
        <v>23</v>
      </c>
      <c r="B98" s="77">
        <v>67</v>
      </c>
      <c r="C98" s="14"/>
      <c r="D98" s="77" t="s">
        <v>77</v>
      </c>
    </row>
    <row r="99" spans="1:7">
      <c r="A99" s="78">
        <f t="shared" si="2"/>
        <v>24</v>
      </c>
      <c r="B99" s="77">
        <v>68</v>
      </c>
      <c r="C99" s="14"/>
      <c r="D99" s="77" t="s">
        <v>78</v>
      </c>
    </row>
    <row r="100" spans="1:7">
      <c r="A100" s="78">
        <f t="shared" si="2"/>
        <v>25</v>
      </c>
      <c r="B100" s="77">
        <v>69</v>
      </c>
      <c r="C100" s="14"/>
      <c r="D100" s="77" t="s">
        <v>79</v>
      </c>
    </row>
    <row r="101" spans="1:7">
      <c r="A101" s="78">
        <f t="shared" si="2"/>
        <v>26</v>
      </c>
      <c r="B101" s="77">
        <v>72</v>
      </c>
      <c r="C101" s="14"/>
      <c r="D101" s="77" t="s">
        <v>80</v>
      </c>
    </row>
    <row r="102" spans="1:7">
      <c r="A102" s="78">
        <f t="shared" si="2"/>
        <v>27</v>
      </c>
      <c r="B102" s="77">
        <v>75</v>
      </c>
      <c r="C102" s="14"/>
      <c r="D102" s="77" t="s">
        <v>64</v>
      </c>
    </row>
    <row r="103" spans="1:7">
      <c r="A103" s="78">
        <f t="shared" si="2"/>
        <v>28</v>
      </c>
      <c r="B103" s="77">
        <v>77</v>
      </c>
      <c r="C103" s="14"/>
      <c r="D103" s="77" t="s">
        <v>81</v>
      </c>
    </row>
    <row r="104" spans="1:7" s="4" customFormat="1">
      <c r="A104" s="81"/>
      <c r="B104" s="42" t="s">
        <v>43</v>
      </c>
      <c r="C104" s="13"/>
      <c r="D104" s="82" t="s">
        <v>82</v>
      </c>
      <c r="E104" s="32"/>
      <c r="F104" s="32"/>
      <c r="G104" s="19"/>
    </row>
    <row r="106" spans="1:7">
      <c r="B106" s="2" t="s">
        <v>42</v>
      </c>
      <c r="E106" s="84" t="s">
        <v>44</v>
      </c>
      <c r="F106" s="84"/>
      <c r="G106" s="84"/>
    </row>
    <row r="107" spans="1:7" ht="14.45" customHeight="1">
      <c r="E107" s="16" t="s">
        <v>36</v>
      </c>
    </row>
    <row r="109" spans="1:7" ht="11.45" customHeight="1">
      <c r="B109" s="2" t="s">
        <v>35</v>
      </c>
      <c r="E109" s="34" t="s">
        <v>37</v>
      </c>
      <c r="F109" s="30"/>
      <c r="G109" s="37"/>
    </row>
    <row r="110" spans="1:7" ht="12" customHeight="1">
      <c r="E110" s="30"/>
      <c r="F110" s="30"/>
      <c r="G110" s="37"/>
    </row>
    <row r="111" spans="1:7">
      <c r="E111" s="30"/>
      <c r="F111" s="30"/>
      <c r="G111" s="37"/>
    </row>
  </sheetData>
  <mergeCells count="19">
    <mergeCell ref="A60:A62"/>
    <mergeCell ref="D60:D62"/>
    <mergeCell ref="A72:A74"/>
    <mergeCell ref="D72:D74"/>
    <mergeCell ref="E106:G106"/>
    <mergeCell ref="G32:G34"/>
    <mergeCell ref="A46:A48"/>
    <mergeCell ref="D46:D48"/>
    <mergeCell ref="E46:E48"/>
    <mergeCell ref="F46:F48"/>
    <mergeCell ref="G46:G48"/>
    <mergeCell ref="A11:A13"/>
    <mergeCell ref="D11:D13"/>
    <mergeCell ref="E11:E13"/>
    <mergeCell ref="F11:F13"/>
    <mergeCell ref="A32:A34"/>
    <mergeCell ref="D32:D34"/>
    <mergeCell ref="E32:E34"/>
    <mergeCell ref="F32:F34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2014-03-17T05:29:13Z</cp:lastPrinted>
  <dcterms:created xsi:type="dcterms:W3CDTF">2012-04-06T10:48:24Z</dcterms:created>
  <dcterms:modified xsi:type="dcterms:W3CDTF">2014-03-31T08:40:14Z</dcterms:modified>
</cp:coreProperties>
</file>