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<sst xmlns="http://schemas.openxmlformats.org/spreadsheetml/2006/main" count="75" uniqueCount="63">
  <si>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№п/п</t>
  </si>
  <si>
    <t>Адрес</t>
  </si>
  <si>
    <t>Широтная, 79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</si>
  <si>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</si>
  <si>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</si>
  <si>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</si>
  <si>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</si>
  <si>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</si>
  <si>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</si>
  <si>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</si>
  <si>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</si>
  <si>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</si>
  <si>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</si>
  <si>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</si>
  <si>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</si>
  <si>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</si>
  <si>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</si>
  <si>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</si>
  <si>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</si>
  <si>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</si>
  <si>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</si>
  <si>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</si>
  <si>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ПТО</t>
  </si>
  <si>
    <t xml:space="preserve">содержание и аварийный ремонт дома, обслуживание лифтов </t>
  </si>
  <si>
    <t>"_26_"__09__ 2011г.</t>
  </si>
  <si>
    <t xml:space="preserve">Отчет с июля 2010 года по июнь 2011 года  </t>
  </si>
  <si>
    <t>Фактически оплачено населени ем</t>
  </si>
  <si>
    <t>Дополни тельные доходы</t>
  </si>
  <si>
    <t>К распределению 1/2 доп. доходов</t>
  </si>
  <si>
    <t>перерас ход-, экономия+, руб.</t>
  </si>
  <si>
    <t>3.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</si>
  <si>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</si>
  <si>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</si>
  <si>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</si>
  <si>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внутридомовые сети</t>
  </si>
  <si>
    <t>конструктивные эл-ты</t>
  </si>
  <si>
    <t>Виды ремонтных работ, в т.ч.:</t>
  </si>
  <si>
    <t>тепловые узлы, шт.</t>
  </si>
  <si>
    <t>кровля, козырьки, тыс.м2</t>
  </si>
  <si>
    <t>межпанельные швы, тыс.м.</t>
  </si>
  <si>
    <t>ВОДОСНАБЖЕНИЕ</t>
  </si>
  <si>
    <t>Протяжка трубопровода д.90 ГВС</t>
  </si>
  <si>
    <t>шт</t>
  </si>
  <si>
    <t>Вывод воды в м/камеру</t>
  </si>
  <si>
    <t>ИТОГО</t>
  </si>
  <si>
    <t>ЦЕНТРАЛЬНОЕ ОТОПЛЕНИЕ</t>
  </si>
  <si>
    <t>Укрепление батареи</t>
  </si>
  <si>
    <t>Замена регистра</t>
  </si>
  <si>
    <t>ЭЛЕКТРИКА</t>
  </si>
  <si>
    <t>Замена светильника ШАР</t>
  </si>
  <si>
    <t>ОБЩЕСТРОИТЕЛЬНЫЕ РАБОТЫ</t>
  </si>
  <si>
    <t>Ремонт кровли</t>
  </si>
  <si>
    <t>м2</t>
  </si>
  <si>
    <t>Закрытие отверстия на м/стволе</t>
  </si>
  <si>
    <t>Монтаж пружины</t>
  </si>
  <si>
    <t>м/п</t>
  </si>
  <si>
    <t>итого:</t>
  </si>
  <si>
    <t>Кропачева А.А.</t>
  </si>
  <si>
    <t>51-79-09</t>
  </si>
  <si>
    <t>Восстановление отопления в м/камеру</t>
  </si>
  <si>
    <t>Ремонт вентиляции</t>
  </si>
  <si>
    <t>Замена накопителя</t>
  </si>
  <si>
    <t>Ремонт межпанельных швов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</si>
</sst>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0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 vertical="center" wrapText="1"/>
    </xf>
    <xf numFmtId="2" fontId="0" fillId="0" borderId="0" xfId="0" applyNumberFormat="1" applyAlignment="1">
      <alignment horizontal="left"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 wrapText="1"/>
    </xf>
    <xf numFmtId="4" fontId="0" fillId="0" borderId="11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4.625" style="0" customWidth="1"/>
    <col min="2" max="2" width="4.75390625" style="0" customWidth="1"/>
    <col min="3" max="3" width="29.75390625" style="0" customWidth="1"/>
    <col min="4" max="8" width="10.75390625" style="0" customWidth="1"/>
  </cols>
  <sheetData>
    <row r="1" ht="12.75">
      <c r="E1" t="s">
        <v>3</v>
      </c>
    </row>
    <row r="2" ht="12.75">
      <c r="E2" t="s">
        <v>4</v>
      </c>
    </row>
    <row r="3" ht="30" customHeight="1">
      <c r="E3" t="s">
        <v>5</v>
      </c>
    </row>
    <row r="4" ht="18" customHeight="1">
      <c r="E4" t="s">
        <v>24</v>
      </c>
    </row>
    <row r="6" ht="12.75">
      <c r="A6" t="s">
        <v>25</v>
      </c>
    </row>
    <row r="7" spans="1:3" ht="12.75">
      <c r="A7" t="s">
        <v>1</v>
      </c>
      <c r="C7" s="16" t="s">
        <v>2</v>
      </c>
    </row>
    <row r="8" spans="1:4" ht="12.75">
      <c r="A8" s="15" t="s">
        <v>6</v>
      </c>
      <c r="B8" s="15"/>
      <c r="C8" s="18"/>
      <c r="D8">
        <v>3600.32</v>
      </c>
    </row>
    <row r="10" spans="1:2" ht="12.75">
      <c r="A10" t="s">
        <v>7</v>
      </c>
      <c r="B10" t="s">
        <v>8</v>
      </c>
    </row>
    <row r="11" spans="2:8" s="4" customFormat="1" ht="106.5" customHeight="1">
      <c r="B11" s="1" t="s">
        <v>0</v>
      </c>
      <c r="C11" s="1" t="s">
        <v>9</v>
      </c>
      <c r="D11" s="1" t="s">
        <v>10</v>
      </c>
      <c r="E11" s="1" t="s">
        <v>26</v>
      </c>
      <c r="F11" s="1" t="s">
        <v>11</v>
      </c>
      <c r="G11" s="1" t="s">
        <v>27</v>
      </c>
      <c r="H11" s="1" t="s">
        <v>28</v>
      </c>
    </row>
    <row r="12" spans="2:8" s="4" customFormat="1" ht="14.25" customHeight="1"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>
        <v>6</v>
      </c>
      <c r="H12" s="1">
        <v>7</v>
      </c>
    </row>
    <row r="13" spans="2:8" s="9" customFormat="1" ht="60.75" customHeight="1">
      <c r="B13" s="10">
        <v>1</v>
      </c>
      <c r="C13" s="1" t="s">
        <v>23</v>
      </c>
      <c r="D13" s="8">
        <v>590716.8</v>
      </c>
      <c r="E13" s="8">
        <v>576443.13</v>
      </c>
      <c r="F13" s="8">
        <f>E13</f>
        <v>576443.13</v>
      </c>
      <c r="G13" s="8">
        <v>5640</v>
      </c>
      <c r="H13" s="8">
        <f>G13/2</f>
        <v>2820</v>
      </c>
    </row>
    <row r="14" ht="12.75">
      <c r="F14" s="7"/>
    </row>
    <row r="16" spans="1:2" ht="12.75">
      <c r="A16" t="s">
        <v>12</v>
      </c>
      <c r="B16" t="s">
        <v>13</v>
      </c>
    </row>
    <row r="17" spans="2:8" ht="57.75" customHeight="1">
      <c r="B17" s="1" t="s">
        <v>14</v>
      </c>
      <c r="C17" s="1" t="s">
        <v>16</v>
      </c>
      <c r="D17" s="1" t="s">
        <v>15</v>
      </c>
      <c r="E17" s="1" t="s">
        <v>17</v>
      </c>
      <c r="F17" s="1" t="s">
        <v>18</v>
      </c>
      <c r="G17" s="1" t="s">
        <v>19</v>
      </c>
      <c r="H17" s="1" t="s">
        <v>29</v>
      </c>
    </row>
    <row r="18" spans="2:8" ht="12.75">
      <c r="B18" s="10">
        <v>1</v>
      </c>
      <c r="C18" s="10">
        <v>3</v>
      </c>
      <c r="D18" s="10"/>
      <c r="E18" s="10">
        <v>4</v>
      </c>
      <c r="F18" s="10">
        <v>5</v>
      </c>
      <c r="G18" s="10">
        <v>0.46</v>
      </c>
      <c r="H18" s="10"/>
    </row>
    <row r="19" spans="2:8" ht="12.75">
      <c r="B19" s="10"/>
      <c r="C19" s="22" t="s">
        <v>40</v>
      </c>
      <c r="D19" s="20"/>
      <c r="E19" s="20"/>
      <c r="F19" s="20"/>
      <c r="G19" s="14"/>
      <c r="H19" s="10"/>
    </row>
    <row r="20" spans="2:8" ht="12.75">
      <c r="B20" s="10">
        <v>1</v>
      </c>
      <c r="C20" s="23" t="s">
        <v>41</v>
      </c>
      <c r="D20" s="23" t="s">
        <v>42</v>
      </c>
      <c r="E20" s="23">
        <v>1</v>
      </c>
      <c r="F20" s="21">
        <v>8575</v>
      </c>
      <c r="G20" s="14"/>
      <c r="H20" s="10"/>
    </row>
    <row r="21" spans="2:8" ht="12.75">
      <c r="B21" s="10">
        <v>2</v>
      </c>
      <c r="C21" s="23" t="s">
        <v>43</v>
      </c>
      <c r="D21" s="23" t="s">
        <v>42</v>
      </c>
      <c r="E21" s="23">
        <v>1</v>
      </c>
      <c r="F21" s="21">
        <v>195.5</v>
      </c>
      <c r="G21" s="14"/>
      <c r="H21" s="10"/>
    </row>
    <row r="22" spans="2:8" ht="12.75">
      <c r="B22" s="10"/>
      <c r="C22" s="23" t="s">
        <v>44</v>
      </c>
      <c r="D22" s="5"/>
      <c r="E22" s="5"/>
      <c r="F22" s="19">
        <f>SUM(F20:F21)</f>
        <v>8770.5</v>
      </c>
      <c r="G22" s="14"/>
      <c r="H22" s="10"/>
    </row>
    <row r="23" spans="2:8" ht="12.75">
      <c r="B23" s="10"/>
      <c r="C23" s="22" t="s">
        <v>45</v>
      </c>
      <c r="D23" s="23"/>
      <c r="E23" s="23"/>
      <c r="F23" s="21"/>
      <c r="G23" s="14"/>
      <c r="H23" s="10"/>
    </row>
    <row r="24" spans="2:8" ht="12.75">
      <c r="B24" s="10">
        <v>3</v>
      </c>
      <c r="C24" s="23" t="s">
        <v>46</v>
      </c>
      <c r="D24" s="23" t="s">
        <v>42</v>
      </c>
      <c r="E24" s="23">
        <v>1</v>
      </c>
      <c r="F24" s="21">
        <v>102.5</v>
      </c>
      <c r="G24" s="14"/>
      <c r="H24" s="10"/>
    </row>
    <row r="25" spans="2:8" ht="25.5">
      <c r="B25" s="10">
        <v>4</v>
      </c>
      <c r="C25" s="28" t="s">
        <v>59</v>
      </c>
      <c r="D25" s="23" t="s">
        <v>42</v>
      </c>
      <c r="E25" s="23">
        <v>1</v>
      </c>
      <c r="F25" s="21">
        <v>102.5</v>
      </c>
      <c r="G25" s="14"/>
      <c r="H25" s="10"/>
    </row>
    <row r="26" spans="2:8" ht="12.75">
      <c r="B26" s="10">
        <v>5</v>
      </c>
      <c r="C26" s="23" t="s">
        <v>47</v>
      </c>
      <c r="D26" s="23" t="s">
        <v>42</v>
      </c>
      <c r="E26" s="23">
        <v>1</v>
      </c>
      <c r="F26" s="21">
        <v>2850</v>
      </c>
      <c r="G26" s="14"/>
      <c r="H26" s="10"/>
    </row>
    <row r="27" spans="2:8" ht="12.75">
      <c r="B27" s="10"/>
      <c r="C27" s="23" t="s">
        <v>44</v>
      </c>
      <c r="D27" s="23"/>
      <c r="E27" s="23"/>
      <c r="F27" s="19">
        <f>SUM(F24:F26)</f>
        <v>3055</v>
      </c>
      <c r="G27" s="14"/>
      <c r="H27" s="10"/>
    </row>
    <row r="28" spans="2:8" ht="12.75">
      <c r="B28" s="10"/>
      <c r="C28" s="22" t="s">
        <v>48</v>
      </c>
      <c r="D28" s="23"/>
      <c r="E28" s="23"/>
      <c r="F28" s="19"/>
      <c r="G28" s="14"/>
      <c r="H28" s="10"/>
    </row>
    <row r="29" spans="2:8" ht="12.75">
      <c r="B29" s="10">
        <v>6</v>
      </c>
      <c r="C29" s="24" t="s">
        <v>49</v>
      </c>
      <c r="D29" s="23" t="s">
        <v>42</v>
      </c>
      <c r="E29" s="23">
        <v>1</v>
      </c>
      <c r="F29" s="21">
        <v>85.5</v>
      </c>
      <c r="G29" s="14"/>
      <c r="H29" s="10"/>
    </row>
    <row r="30" spans="2:8" ht="12.75">
      <c r="B30" s="10"/>
      <c r="C30" s="24" t="s">
        <v>44</v>
      </c>
      <c r="D30" s="23"/>
      <c r="E30" s="23"/>
      <c r="F30" s="19">
        <f>SUM(F29:F29)</f>
        <v>85.5</v>
      </c>
      <c r="G30" s="14"/>
      <c r="H30" s="10"/>
    </row>
    <row r="31" spans="2:8" ht="12.75">
      <c r="B31" s="10"/>
      <c r="C31" s="22" t="s">
        <v>50</v>
      </c>
      <c r="D31" s="23"/>
      <c r="E31" s="23"/>
      <c r="F31" s="21"/>
      <c r="G31" s="14"/>
      <c r="H31" s="10"/>
    </row>
    <row r="32" spans="2:8" ht="12.75">
      <c r="B32" s="10">
        <v>7</v>
      </c>
      <c r="C32" s="3" t="s">
        <v>60</v>
      </c>
      <c r="D32" s="23" t="s">
        <v>42</v>
      </c>
      <c r="E32" s="23">
        <v>1</v>
      </c>
      <c r="F32" s="21">
        <v>102.5</v>
      </c>
      <c r="G32" s="14"/>
      <c r="H32" s="10"/>
    </row>
    <row r="33" spans="2:8" ht="12.75">
      <c r="B33" s="10">
        <v>8</v>
      </c>
      <c r="C33" s="23" t="s">
        <v>51</v>
      </c>
      <c r="D33" s="23" t="s">
        <v>52</v>
      </c>
      <c r="E33" s="23">
        <v>30</v>
      </c>
      <c r="F33" s="21">
        <v>15600</v>
      </c>
      <c r="G33" s="14"/>
      <c r="H33" s="10"/>
    </row>
    <row r="34" spans="2:8" ht="12.75">
      <c r="B34" s="10">
        <v>9</v>
      </c>
      <c r="C34" s="23" t="s">
        <v>53</v>
      </c>
      <c r="D34" s="23" t="s">
        <v>42</v>
      </c>
      <c r="E34" s="23">
        <v>1</v>
      </c>
      <c r="F34" s="21">
        <v>175.5</v>
      </c>
      <c r="G34" s="14"/>
      <c r="H34" s="10"/>
    </row>
    <row r="35" spans="2:8" ht="12.75">
      <c r="B35" s="10">
        <v>10</v>
      </c>
      <c r="C35" s="23" t="s">
        <v>54</v>
      </c>
      <c r="D35" s="23" t="s">
        <v>42</v>
      </c>
      <c r="E35" s="23">
        <v>1</v>
      </c>
      <c r="F35" s="21">
        <v>102.5</v>
      </c>
      <c r="G35" s="14"/>
      <c r="H35" s="10"/>
    </row>
    <row r="36" spans="2:8" ht="12.75">
      <c r="B36" s="10">
        <v>11</v>
      </c>
      <c r="C36" s="3" t="s">
        <v>61</v>
      </c>
      <c r="D36" s="23" t="s">
        <v>42</v>
      </c>
      <c r="E36" s="23">
        <v>1</v>
      </c>
      <c r="F36" s="21">
        <v>2750</v>
      </c>
      <c r="G36" s="14"/>
      <c r="H36" s="10"/>
    </row>
    <row r="37" spans="2:8" ht="12.75">
      <c r="B37" s="10">
        <v>12</v>
      </c>
      <c r="C37" s="3" t="s">
        <v>62</v>
      </c>
      <c r="D37" s="23" t="s">
        <v>55</v>
      </c>
      <c r="E37" s="23">
        <v>43.6</v>
      </c>
      <c r="F37" s="21">
        <v>19620</v>
      </c>
      <c r="G37" s="14"/>
      <c r="H37" s="10"/>
    </row>
    <row r="38" spans="2:8" ht="12.75">
      <c r="B38" s="10"/>
      <c r="C38" s="23" t="s">
        <v>44</v>
      </c>
      <c r="D38" s="23"/>
      <c r="E38" s="23"/>
      <c r="F38" s="19">
        <f>SUM(F32:F37)</f>
        <v>38350.5</v>
      </c>
      <c r="G38" s="14"/>
      <c r="H38" s="10"/>
    </row>
    <row r="39" spans="2:8" ht="15.75">
      <c r="B39" s="3"/>
      <c r="C39" s="12" t="s">
        <v>56</v>
      </c>
      <c r="D39" s="11"/>
      <c r="E39" s="11"/>
      <c r="F39" s="25">
        <f>F38+F30+F27+F22</f>
        <v>50261.5</v>
      </c>
      <c r="G39" s="26">
        <f>G18*12*D8</f>
        <v>19873.766400000004</v>
      </c>
      <c r="H39" s="6">
        <f>G39-F39</f>
        <v>-30387.733599999996</v>
      </c>
    </row>
    <row r="41" spans="1:7" ht="12.75">
      <c r="A41" t="s">
        <v>30</v>
      </c>
      <c r="B41" s="31" t="s">
        <v>31</v>
      </c>
      <c r="C41" s="31"/>
      <c r="D41" s="31"/>
      <c r="E41" s="31"/>
      <c r="F41" s="31"/>
      <c r="G41" s="31"/>
    </row>
    <row r="42" spans="2:7" ht="12.75">
      <c r="B42" s="32" t="s">
        <v>32</v>
      </c>
      <c r="C42" s="32" t="s">
        <v>33</v>
      </c>
      <c r="D42" s="35" t="s">
        <v>36</v>
      </c>
      <c r="E42" s="36"/>
      <c r="F42" s="36"/>
      <c r="G42" s="37"/>
    </row>
    <row r="43" spans="2:7" ht="12.75">
      <c r="B43" s="33"/>
      <c r="C43" s="33"/>
      <c r="D43" s="35" t="s">
        <v>34</v>
      </c>
      <c r="E43" s="37"/>
      <c r="F43" s="35" t="s">
        <v>35</v>
      </c>
      <c r="G43" s="37"/>
    </row>
    <row r="44" spans="2:7" ht="38.25">
      <c r="B44" s="34"/>
      <c r="C44" s="34"/>
      <c r="D44" s="38" t="s">
        <v>37</v>
      </c>
      <c r="E44" s="39"/>
      <c r="F44" s="17" t="s">
        <v>38</v>
      </c>
      <c r="G44" s="17" t="s">
        <v>39</v>
      </c>
    </row>
    <row r="45" spans="2:7" ht="12.75">
      <c r="B45" s="2">
        <v>1</v>
      </c>
      <c r="C45" s="13">
        <v>37800</v>
      </c>
      <c r="D45" s="29">
        <v>2</v>
      </c>
      <c r="E45" s="30"/>
      <c r="F45" s="2">
        <v>0.03</v>
      </c>
      <c r="G45" s="2">
        <v>0.044</v>
      </c>
    </row>
    <row r="46" spans="2:7" ht="12.75">
      <c r="B46" s="15"/>
      <c r="C46" s="15"/>
      <c r="D46" s="15"/>
      <c r="E46" s="15"/>
      <c r="F46" s="15"/>
      <c r="G46" s="15"/>
    </row>
    <row r="47" spans="2:7" ht="12.75">
      <c r="B47" s="15"/>
      <c r="C47" s="15"/>
      <c r="D47" s="15"/>
      <c r="E47" s="15"/>
      <c r="F47" s="15"/>
      <c r="G47" s="15"/>
    </row>
    <row r="48" spans="2:7" ht="12.75">
      <c r="B48" s="15"/>
      <c r="C48" s="15"/>
      <c r="D48" s="15"/>
      <c r="E48" s="15"/>
      <c r="F48" s="15"/>
      <c r="G48" s="15"/>
    </row>
    <row r="49" spans="2:7" ht="12.75">
      <c r="B49" s="15"/>
      <c r="C49" s="15"/>
      <c r="D49" s="15"/>
      <c r="E49" s="15"/>
      <c r="F49" s="15"/>
      <c r="G49" s="15"/>
    </row>
    <row r="50" spans="2:7" ht="12.75">
      <c r="B50" s="15"/>
      <c r="C50" s="15"/>
      <c r="D50" s="15"/>
      <c r="E50" s="15"/>
      <c r="F50" s="15"/>
      <c r="G50" s="15"/>
    </row>
    <row r="51" spans="2:7" ht="12.75">
      <c r="B51" s="15"/>
      <c r="C51" s="15"/>
      <c r="D51" s="15"/>
      <c r="E51" s="15"/>
      <c r="F51" s="15"/>
      <c r="G51" s="15"/>
    </row>
    <row r="53" spans="2:5" ht="12.75">
      <c r="B53" t="s">
        <v>20</v>
      </c>
      <c r="E53" t="s">
        <v>21</v>
      </c>
    </row>
    <row r="56" ht="12.75">
      <c r="B56" t="s">
        <v>22</v>
      </c>
    </row>
    <row r="59" spans="2:3" ht="12.75">
      <c r="B59" s="27" t="s">
        <v>57</v>
      </c>
      <c r="C59" s="27"/>
    </row>
    <row r="60" spans="2:3" ht="12.75">
      <c r="B60" s="27" t="s">
        <v>58</v>
      </c>
      <c r="C60" s="27"/>
    </row>
  </sheetData>
  <sheetProtection/>
  <mergeCells count="8">
    <mergeCell ref="D45:E45"/>
    <mergeCell ref="B41:G41"/>
    <mergeCell ref="B42:B44"/>
    <mergeCell ref="C42:C44"/>
    <mergeCell ref="D42:G42"/>
    <mergeCell ref="D43:E43"/>
    <mergeCell ref="F43:G43"/>
    <mergeCell ref="D44:E44"/>
  </mergeCells>
  <printOptions/>
  <pageMargins left="0.4330708661417323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2011-09-27T08:11:29Z</cp:lastPrinted>
  <dcterms:created xsi:type="dcterms:W3CDTF">2007-02-22T10:07:49Z</dcterms:created>
  <dcterms:modified xsi:type="dcterms:W3CDTF">2012-06-19T05:48:54Z</dcterms:modified>
  <cp:category/>
  <cp:version/>
  <cp:contentType/>
  <cp:contentStatus/>
</cp:coreProperties>
</file>