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367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<sst xmlns="http://schemas.openxmlformats.org/spreadsheetml/2006/main" count="78" uniqueCount="66">
  <si>
    <t>№п/п</t>
  </si>
  <si>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</si>
  <si>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</si>
  <si>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</si>
  <si>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</si>
  <si>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</si>
  <si>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</si>
  <si>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</si>
  <si>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</si>
  <si>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</si>
  <si>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Фактически оплачено населением</t>
  </si>
  <si>
    <t>Расходы на жилищные услуги</t>
  </si>
  <si>
    <t>Дополнительные доходы</t>
  </si>
  <si>
    <t>К распределению 1/2 доп. Доходов</t>
  </si>
  <si>
    <t>Главный экономист</t>
  </si>
  <si>
    <t>Моргунова А.К.</t>
  </si>
  <si>
    <t>Итого:</t>
  </si>
  <si>
    <t>2.</t>
  </si>
  <si>
    <t>Отчет об аварийном ремонте общего имущества дома</t>
  </si>
  <si>
    <t>№</t>
  </si>
  <si>
    <t>ед.изм.</t>
  </si>
  <si>
    <t>вид работ</t>
  </si>
  <si>
    <t>объем</t>
  </si>
  <si>
    <t>отчет, руб.</t>
  </si>
  <si>
    <t>стоимость по плану, руб.</t>
  </si>
  <si>
    <t>перерасход-,экономия+,  руб.</t>
  </si>
  <si>
    <t>30 лет Победы, 122</t>
  </si>
  <si>
    <t>ПТО</t>
  </si>
  <si>
    <t>Канализация</t>
  </si>
  <si>
    <t xml:space="preserve">Смена канализационных труб 100 </t>
  </si>
  <si>
    <t>м</t>
  </si>
  <si>
    <t>ГВС и ХВС</t>
  </si>
  <si>
    <t>Смена труб д. 32 мм</t>
  </si>
  <si>
    <t>Смена труб д. 20 мм</t>
  </si>
  <si>
    <t>Смена вентилей д. 20 мм</t>
  </si>
  <si>
    <t>шт</t>
  </si>
  <si>
    <t>Электроснабжение</t>
  </si>
  <si>
    <t>Смена автомат. выкл.</t>
  </si>
  <si>
    <t>Смена патронов</t>
  </si>
  <si>
    <t>Смена провода</t>
  </si>
  <si>
    <t>Смена выключателей</t>
  </si>
  <si>
    <t xml:space="preserve">Отчет с февраля 2010 год по январь 2011 года  </t>
  </si>
  <si>
    <t>"____"___________2011г.</t>
  </si>
  <si>
    <t xml:space="preserve">содержание и аварийный ремонт дома, обслуживание лифтов </t>
  </si>
  <si>
    <t xml:space="preserve">Смена канализационных труб 50 </t>
  </si>
  <si>
    <t>Смена сгонов д. 20 мм</t>
  </si>
  <si>
    <t>Конструктивные элементы</t>
  </si>
  <si>
    <t>Ремонт двери</t>
  </si>
  <si>
    <t>1 полотно</t>
  </si>
  <si>
    <t>Смена петли</t>
  </si>
  <si>
    <t>м2</t>
  </si>
  <si>
    <t>Смена стекла S до 1м2</t>
  </si>
  <si>
    <t>Ремонт форточек</t>
  </si>
  <si>
    <t>Смена замка</t>
  </si>
  <si>
    <t>Смена мусороприём.клапана</t>
  </si>
  <si>
    <t>3.</t>
  </si>
  <si>
    <t>Отчет о подготовке к сезонной эксплуатации в зимний период 2010-2011 годов.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</si>
  <si>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</si>
  <si>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</si>
  <si>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</si>
  <si>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</si>
  <si>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кровля, ко-зырьки, тыс.м2</t>
  </si>
  <si>
    <t>тепловые узлы, шт</t>
  </si>
  <si>
    <t>1</t>
  </si>
  <si>
    <t>149600</t>
  </si>
  <si>
    <t xml:space="preserve"> конструктивные элементы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</si>
</sst>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i/>
      <sz val="10"/>
      <name val="Arial Cyr"/>
      <family val="0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horizont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wrapText="1"/>
    </xf>
    <xf numFmtId="166" fontId="0" fillId="0" borderId="10" xfId="0" applyNumberFormat="1" applyFill="1" applyBorder="1" applyAlignment="1">
      <alignment horizontal="center" wrapText="1"/>
    </xf>
    <xf numFmtId="0" fontId="5" fillId="0" borderId="10" xfId="53" applyFont="1" applyFill="1" applyBorder="1" applyAlignment="1">
      <alignment wrapText="1"/>
      <protection/>
    </xf>
    <xf numFmtId="0" fontId="3" fillId="0" borderId="10" xfId="53" applyFill="1" applyBorder="1" applyAlignment="1">
      <alignment wrapText="1"/>
      <protection/>
    </xf>
    <xf numFmtId="0" fontId="3" fillId="0" borderId="10" xfId="53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1" fontId="3" fillId="0" borderId="15" xfId="54" applyNumberFormat="1" applyFont="1" applyFill="1" applyBorder="1" applyAlignment="1">
      <alignment horizontal="center" vertical="center"/>
      <protection/>
    </xf>
    <xf numFmtId="2" fontId="3" fillId="0" borderId="12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ЭЖФ декабрь работае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E7" sqref="E7:E8"/>
    </sheetView>
  </sheetViews>
  <sheetFormatPr defaultColWidth="9.00390625" defaultRowHeight="12.75"/>
  <cols>
    <col min="1" max="1" width="4.625" style="2" customWidth="1"/>
    <col min="2" max="2" width="5.00390625" style="2" customWidth="1"/>
    <col min="3" max="3" width="29.125" style="2" customWidth="1"/>
    <col min="4" max="4" width="10.75390625" style="2" customWidth="1"/>
    <col min="5" max="5" width="9.25390625" style="2" customWidth="1"/>
    <col min="6" max="6" width="9.125" style="2" customWidth="1"/>
    <col min="7" max="7" width="12.125" style="2" customWidth="1"/>
    <col min="8" max="11" width="9.125" style="2" customWidth="1"/>
    <col min="12" max="12" width="25.75390625" style="2" customWidth="1"/>
    <col min="13" max="16384" width="9.125" style="2" customWidth="1"/>
  </cols>
  <sheetData>
    <row r="1" ht="12.75">
      <c r="E1" s="2" t="s">
        <v>2</v>
      </c>
    </row>
    <row r="2" ht="12.75">
      <c r="E2" s="2" t="s">
        <v>3</v>
      </c>
    </row>
    <row r="3" ht="22.5" customHeight="1">
      <c r="E3" s="2" t="s">
        <v>4</v>
      </c>
    </row>
    <row r="4" ht="20.25" customHeight="1">
      <c r="E4" s="2" t="s">
        <v>42</v>
      </c>
    </row>
    <row r="6" ht="12.75">
      <c r="A6" s="2" t="s">
        <v>41</v>
      </c>
    </row>
    <row r="7" spans="1:5" ht="12.75">
      <c r="A7" s="2" t="s">
        <v>1</v>
      </c>
      <c r="E7" s="2" t="s">
        <v>26</v>
      </c>
    </row>
    <row r="8" spans="1:5" ht="12.75">
      <c r="A8" s="2" t="s">
        <v>5</v>
      </c>
      <c r="E8" s="2">
        <v>7795.8</v>
      </c>
    </row>
    <row r="9" ht="9.75" customHeight="1"/>
    <row r="10" spans="1:2" ht="12.75">
      <c r="A10" s="2" t="s">
        <v>6</v>
      </c>
      <c r="B10" s="2" t="s">
        <v>7</v>
      </c>
    </row>
    <row r="11" spans="2:8" s="4" customFormat="1" ht="81" customHeight="1">
      <c r="B11" s="3" t="s">
        <v>0</v>
      </c>
      <c r="C11" s="3" t="s">
        <v>8</v>
      </c>
      <c r="D11" s="3" t="s">
        <v>9</v>
      </c>
      <c r="E11" s="3" t="s">
        <v>10</v>
      </c>
      <c r="F11" s="3" t="s">
        <v>11</v>
      </c>
      <c r="G11" s="3" t="s">
        <v>12</v>
      </c>
      <c r="H11" s="3" t="s">
        <v>13</v>
      </c>
    </row>
    <row r="12" spans="2:8" s="4" customFormat="1" ht="14.25" customHeight="1"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</row>
    <row r="13" spans="2:8" s="8" customFormat="1" ht="33.75" customHeight="1">
      <c r="B13" s="5">
        <v>1</v>
      </c>
      <c r="C13" s="3" t="s">
        <v>43</v>
      </c>
      <c r="D13" s="60">
        <v>1443004</v>
      </c>
      <c r="E13" s="60">
        <v>1423267</v>
      </c>
      <c r="F13" s="6">
        <f>E13</f>
        <v>1423267</v>
      </c>
      <c r="G13" s="7">
        <v>6240</v>
      </c>
      <c r="H13" s="7">
        <f>G13/2</f>
        <v>3120</v>
      </c>
    </row>
    <row r="14" ht="12.75">
      <c r="F14" s="9"/>
    </row>
    <row r="15" spans="1:2" ht="12.75">
      <c r="A15" s="2" t="s">
        <v>17</v>
      </c>
      <c r="B15" s="2" t="s">
        <v>18</v>
      </c>
    </row>
    <row r="16" spans="2:8" ht="57" customHeight="1">
      <c r="B16" s="14" t="s">
        <v>19</v>
      </c>
      <c r="C16" s="14" t="s">
        <v>21</v>
      </c>
      <c r="D16" s="14" t="s">
        <v>20</v>
      </c>
      <c r="E16" s="14" t="s">
        <v>22</v>
      </c>
      <c r="F16" s="14" t="s">
        <v>23</v>
      </c>
      <c r="G16" s="14" t="s">
        <v>24</v>
      </c>
      <c r="H16" s="14" t="s">
        <v>25</v>
      </c>
    </row>
    <row r="17" spans="2:8" ht="12.75">
      <c r="B17" s="11">
        <v>1</v>
      </c>
      <c r="C17" s="11">
        <f>B17+1</f>
        <v>2</v>
      </c>
      <c r="D17" s="11">
        <f>C17+1</f>
        <v>3</v>
      </c>
      <c r="E17" s="11">
        <f>D17+1</f>
        <v>4</v>
      </c>
      <c r="F17" s="11">
        <f>E17+1</f>
        <v>5</v>
      </c>
      <c r="G17" s="11">
        <v>0.46</v>
      </c>
      <c r="H17" s="11"/>
    </row>
    <row r="18" spans="2:8" ht="17.25" customHeight="1">
      <c r="B18" s="15"/>
      <c r="C18" s="21" t="s">
        <v>28</v>
      </c>
      <c r="D18" s="22"/>
      <c r="E18" s="22"/>
      <c r="F18" s="22"/>
      <c r="G18" s="12"/>
      <c r="H18" s="12"/>
    </row>
    <row r="19" spans="2:8" ht="13.5" customHeight="1">
      <c r="B19" s="15">
        <f>B18+1</f>
        <v>1</v>
      </c>
      <c r="C19" s="23" t="s">
        <v>44</v>
      </c>
      <c r="D19" s="22" t="s">
        <v>30</v>
      </c>
      <c r="E19" s="22">
        <v>2</v>
      </c>
      <c r="F19" s="22">
        <v>2500</v>
      </c>
      <c r="G19" s="12"/>
      <c r="H19" s="12"/>
    </row>
    <row r="20" spans="2:8" ht="13.5" customHeight="1">
      <c r="B20" s="15"/>
      <c r="C20" s="23" t="s">
        <v>29</v>
      </c>
      <c r="D20" s="22" t="s">
        <v>30</v>
      </c>
      <c r="E20" s="22">
        <v>38</v>
      </c>
      <c r="F20" s="22">
        <v>53428</v>
      </c>
      <c r="G20" s="12"/>
      <c r="H20" s="12"/>
    </row>
    <row r="21" spans="2:8" ht="13.5" customHeight="1">
      <c r="B21" s="15">
        <f aca="true" t="shared" si="0" ref="B21:B37">B20+1</f>
        <v>1</v>
      </c>
      <c r="C21" s="17" t="s">
        <v>31</v>
      </c>
      <c r="D21" s="1"/>
      <c r="E21" s="1"/>
      <c r="F21" s="1"/>
      <c r="G21" s="12"/>
      <c r="H21" s="12"/>
    </row>
    <row r="22" spans="2:8" ht="13.5" customHeight="1">
      <c r="B22" s="15">
        <f t="shared" si="0"/>
        <v>2</v>
      </c>
      <c r="C22" s="18" t="s">
        <v>32</v>
      </c>
      <c r="D22" s="10" t="s">
        <v>30</v>
      </c>
      <c r="E22" s="24">
        <v>16.5</v>
      </c>
      <c r="F22" s="20">
        <v>6056</v>
      </c>
      <c r="G22" s="12"/>
      <c r="H22" s="12"/>
    </row>
    <row r="23" spans="2:8" ht="15" customHeight="1">
      <c r="B23" s="15">
        <f t="shared" si="0"/>
        <v>3</v>
      </c>
      <c r="C23" s="18" t="s">
        <v>33</v>
      </c>
      <c r="D23" s="10" t="s">
        <v>30</v>
      </c>
      <c r="E23" s="24">
        <v>10</v>
      </c>
      <c r="F23" s="20">
        <v>2880</v>
      </c>
      <c r="G23" s="12"/>
      <c r="H23" s="12"/>
    </row>
    <row r="24" spans="2:8" ht="12" customHeight="1">
      <c r="B24" s="15">
        <f t="shared" si="0"/>
        <v>4</v>
      </c>
      <c r="C24" s="18" t="s">
        <v>34</v>
      </c>
      <c r="D24" s="10" t="s">
        <v>35</v>
      </c>
      <c r="E24" s="19">
        <v>7</v>
      </c>
      <c r="F24" s="20">
        <v>2443</v>
      </c>
      <c r="G24" s="12"/>
      <c r="H24" s="12"/>
    </row>
    <row r="25" spans="2:8" ht="12" customHeight="1">
      <c r="B25" s="15">
        <f t="shared" si="0"/>
        <v>5</v>
      </c>
      <c r="C25" s="18" t="s">
        <v>45</v>
      </c>
      <c r="D25" s="10" t="s">
        <v>35</v>
      </c>
      <c r="E25" s="19">
        <v>7</v>
      </c>
      <c r="F25" s="20">
        <v>630</v>
      </c>
      <c r="G25" s="12"/>
      <c r="H25" s="12"/>
    </row>
    <row r="26" spans="2:8" ht="12" customHeight="1">
      <c r="B26" s="15">
        <f t="shared" si="0"/>
        <v>6</v>
      </c>
      <c r="C26" s="25" t="s">
        <v>36</v>
      </c>
      <c r="D26" s="1"/>
      <c r="E26" s="1"/>
      <c r="F26" s="1"/>
      <c r="G26" s="12"/>
      <c r="H26" s="12"/>
    </row>
    <row r="27" spans="2:8" ht="12" customHeight="1">
      <c r="B27" s="15"/>
      <c r="C27" s="18" t="s">
        <v>37</v>
      </c>
      <c r="D27" s="10" t="s">
        <v>35</v>
      </c>
      <c r="E27" s="19">
        <v>5</v>
      </c>
      <c r="F27" s="20">
        <v>1895</v>
      </c>
      <c r="G27" s="12"/>
      <c r="H27" s="12"/>
    </row>
    <row r="28" spans="2:8" ht="12" customHeight="1">
      <c r="B28" s="15">
        <f t="shared" si="0"/>
        <v>1</v>
      </c>
      <c r="C28" s="26" t="s">
        <v>38</v>
      </c>
      <c r="D28" s="1" t="s">
        <v>35</v>
      </c>
      <c r="E28" s="1">
        <v>5</v>
      </c>
      <c r="F28" s="1">
        <v>420</v>
      </c>
      <c r="G28" s="12"/>
      <c r="H28" s="12"/>
    </row>
    <row r="29" spans="2:8" ht="12.75">
      <c r="B29" s="15">
        <f t="shared" si="0"/>
        <v>2</v>
      </c>
      <c r="C29" s="27" t="s">
        <v>40</v>
      </c>
      <c r="D29" s="1" t="s">
        <v>35</v>
      </c>
      <c r="E29" s="1">
        <v>2</v>
      </c>
      <c r="F29" s="1">
        <v>240</v>
      </c>
      <c r="G29" s="12"/>
      <c r="H29" s="12"/>
    </row>
    <row r="30" spans="2:8" ht="12.75">
      <c r="B30" s="15">
        <f t="shared" si="0"/>
        <v>3</v>
      </c>
      <c r="C30" s="27" t="s">
        <v>39</v>
      </c>
      <c r="D30" s="1" t="s">
        <v>30</v>
      </c>
      <c r="E30" s="1">
        <v>18</v>
      </c>
      <c r="F30" s="1">
        <v>540</v>
      </c>
      <c r="G30" s="12"/>
      <c r="H30" s="12"/>
    </row>
    <row r="31" spans="2:8" ht="15.75" customHeight="1">
      <c r="B31" s="15"/>
      <c r="C31" s="25" t="s">
        <v>46</v>
      </c>
      <c r="D31" s="1"/>
      <c r="E31" s="1"/>
      <c r="F31" s="1"/>
      <c r="G31" s="12"/>
      <c r="H31" s="12"/>
    </row>
    <row r="32" spans="2:8" ht="12.75">
      <c r="B32" s="15">
        <f t="shared" si="0"/>
        <v>1</v>
      </c>
      <c r="C32" s="27" t="s">
        <v>47</v>
      </c>
      <c r="D32" s="1" t="s">
        <v>48</v>
      </c>
      <c r="E32" s="1">
        <v>4</v>
      </c>
      <c r="F32" s="1">
        <v>3120</v>
      </c>
      <c r="G32" s="12"/>
      <c r="H32" s="12"/>
    </row>
    <row r="33" spans="2:8" ht="12.75">
      <c r="B33" s="15">
        <f t="shared" si="0"/>
        <v>2</v>
      </c>
      <c r="C33" s="27" t="s">
        <v>49</v>
      </c>
      <c r="D33" s="1" t="s">
        <v>35</v>
      </c>
      <c r="E33" s="1">
        <v>3</v>
      </c>
      <c r="F33" s="1">
        <v>765</v>
      </c>
      <c r="G33" s="12"/>
      <c r="H33" s="12"/>
    </row>
    <row r="34" spans="2:8" ht="12.75">
      <c r="B34" s="15">
        <f t="shared" si="0"/>
        <v>3</v>
      </c>
      <c r="C34" s="27" t="s">
        <v>51</v>
      </c>
      <c r="D34" s="1" t="s">
        <v>50</v>
      </c>
      <c r="E34" s="1">
        <v>11</v>
      </c>
      <c r="F34" s="1">
        <v>6864</v>
      </c>
      <c r="G34" s="12"/>
      <c r="H34" s="12"/>
    </row>
    <row r="35" spans="2:8" ht="12.75">
      <c r="B35" s="15">
        <f t="shared" si="0"/>
        <v>4</v>
      </c>
      <c r="C35" s="27" t="s">
        <v>52</v>
      </c>
      <c r="D35" s="1" t="s">
        <v>35</v>
      </c>
      <c r="E35" s="1">
        <v>2</v>
      </c>
      <c r="F35" s="1">
        <v>382</v>
      </c>
      <c r="G35" s="12"/>
      <c r="H35" s="12"/>
    </row>
    <row r="36" spans="2:8" ht="12.75">
      <c r="B36" s="15">
        <f t="shared" si="0"/>
        <v>5</v>
      </c>
      <c r="C36" s="27" t="s">
        <v>53</v>
      </c>
      <c r="D36" s="1" t="s">
        <v>35</v>
      </c>
      <c r="E36" s="1">
        <v>1</v>
      </c>
      <c r="F36" s="1">
        <v>1348</v>
      </c>
      <c r="G36" s="12"/>
      <c r="H36" s="12"/>
    </row>
    <row r="37" spans="2:8" ht="12.75">
      <c r="B37" s="15">
        <f t="shared" si="0"/>
        <v>6</v>
      </c>
      <c r="C37" s="27" t="s">
        <v>54</v>
      </c>
      <c r="D37" s="1" t="s">
        <v>35</v>
      </c>
      <c r="E37" s="1">
        <v>1</v>
      </c>
      <c r="F37" s="1">
        <v>3162</v>
      </c>
      <c r="G37" s="12"/>
      <c r="H37" s="12"/>
    </row>
    <row r="38" spans="2:8" ht="12.75">
      <c r="B38" s="12"/>
      <c r="C38" s="16" t="s">
        <v>16</v>
      </c>
      <c r="D38" s="12"/>
      <c r="E38" s="12"/>
      <c r="F38" s="13">
        <f>SUM(F18:F37)</f>
        <v>86673</v>
      </c>
      <c r="G38" s="48">
        <f>G17*12*D8</f>
        <v>0</v>
      </c>
      <c r="H38" s="49">
        <f>G38-F38</f>
        <v>-86673</v>
      </c>
    </row>
    <row r="39" ht="10.5" customHeight="1"/>
    <row r="40" spans="1:8" ht="12.75">
      <c r="A40" t="s">
        <v>55</v>
      </c>
      <c r="B40" s="28" t="s">
        <v>56</v>
      </c>
      <c r="C40" s="29"/>
      <c r="D40" s="29"/>
      <c r="E40" s="29"/>
      <c r="F40" s="29"/>
      <c r="G40" s="29"/>
      <c r="H40" s="29"/>
    </row>
    <row r="41" spans="1:8" ht="12.75">
      <c r="A41" s="30"/>
      <c r="B41" s="50" t="s">
        <v>57</v>
      </c>
      <c r="C41" s="52" t="s">
        <v>58</v>
      </c>
      <c r="D41" s="31" t="s">
        <v>59</v>
      </c>
      <c r="E41" s="32"/>
      <c r="F41" s="33"/>
      <c r="G41" s="34"/>
      <c r="H41" s="35"/>
    </row>
    <row r="42" spans="1:8" ht="12.75">
      <c r="A42" s="30"/>
      <c r="B42" s="51"/>
      <c r="C42" s="53"/>
      <c r="D42" s="36" t="s">
        <v>65</v>
      </c>
      <c r="E42" s="37"/>
      <c r="F42" s="38"/>
      <c r="G42" s="39" t="s">
        <v>60</v>
      </c>
      <c r="H42" s="40"/>
    </row>
    <row r="43" spans="1:8" ht="12.75">
      <c r="A43" s="41"/>
      <c r="B43" s="51"/>
      <c r="C43" s="54"/>
      <c r="D43" s="55" t="s">
        <v>61</v>
      </c>
      <c r="E43" s="56"/>
      <c r="F43" s="57"/>
      <c r="G43" s="58" t="s">
        <v>62</v>
      </c>
      <c r="H43" s="59"/>
    </row>
    <row r="44" spans="1:8" ht="12.75">
      <c r="A44" s="42"/>
      <c r="B44" s="43" t="s">
        <v>63</v>
      </c>
      <c r="C44" s="44" t="s">
        <v>64</v>
      </c>
      <c r="D44" s="46"/>
      <c r="E44" s="47">
        <v>0.29</v>
      </c>
      <c r="F44" s="45"/>
      <c r="G44" s="58">
        <v>4</v>
      </c>
      <c r="H44" s="59"/>
    </row>
    <row r="46" spans="2:5" ht="12.75">
      <c r="B46" s="2" t="s">
        <v>14</v>
      </c>
      <c r="E46" s="2" t="s">
        <v>15</v>
      </c>
    </row>
    <row r="49" ht="12.75">
      <c r="B49" s="2" t="s">
        <v>27</v>
      </c>
    </row>
  </sheetData>
  <sheetProtection/>
  <mergeCells count="5">
    <mergeCell ref="B41:B43"/>
    <mergeCell ref="C41:C43"/>
    <mergeCell ref="D43:F43"/>
    <mergeCell ref="G43:H43"/>
    <mergeCell ref="G44:H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2011-04-26T07:41:06Z</cp:lastPrinted>
  <dcterms:created xsi:type="dcterms:W3CDTF">2007-02-22T10:07:49Z</dcterms:created>
  <dcterms:modified xsi:type="dcterms:W3CDTF">2012-06-20T11:04:27Z</dcterms:modified>
  <cp:category/>
  <cp:version/>
  <cp:contentType/>
  <cp:contentStatus/>
</cp:coreProperties>
</file>