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<sst xmlns="http://schemas.openxmlformats.org/spreadsheetml/2006/main" count="196" uniqueCount="148">
  <si>
    <t>Отчет об исполнении управляющей организацией договора управления дома 
 № 4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</si>
  <si>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</si>
  <si>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</si>
  <si>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</si>
  <si>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</si>
  <si>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</si>
  <si>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</si>
  <si>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</si>
  <si>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</si>
  <si>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</si>
  <si>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</si>
  <si>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</si>
  <si>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</si>
  <si>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</si>
  <si>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</si>
  <si>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</si>
  <si>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</si>
  <si>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</si>
  <si>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</si>
  <si>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</si>
  <si>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</si>
  <si>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</si>
  <si>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</si>
  <si>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</si>
  <si>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</si>
  <si>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</si>
  <si>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</si>
  <si>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</si>
  <si>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</si>
  <si>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</si>
  <si>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</si>
  <si>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</si>
  <si>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</si>
  <si>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</si>
  <si>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</si>
  <si>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</si>
  <si>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</si>
  <si>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</si>
  <si>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</si>
  <si>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</si>
  <si>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</si>
  <si>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</si>
  <si>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</si>
  <si>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</si>
  <si>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</si>
  <si>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</si>
  <si>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</si>
  <si>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</si>
  <si>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</si>
  <si>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</si>
  <si>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217 876</t>
  </si>
  <si>
    <t>Дополнительные доходы</t>
  </si>
  <si>
    <t>ИТОГО</t>
  </si>
  <si>
    <t>Ед.изм.</t>
  </si>
  <si>
    <t>Объем</t>
  </si>
  <si>
    <t>кровля</t>
  </si>
  <si>
    <t>м2</t>
  </si>
  <si>
    <t>1 746</t>
  </si>
  <si>
    <t>7 336</t>
  </si>
  <si>
    <t>тепловые узлы</t>
  </si>
  <si>
    <t>шт</t>
  </si>
  <si>
    <t>50 520</t>
  </si>
  <si>
    <t>59 602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</si>
  <si>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</si>
  <si>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</si>
  <si>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</si>
  <si>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</si>
  <si>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</si>
  <si>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</si>
  <si>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</si>
  <si>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</si>
  <si>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</si>
  <si>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</si>
  <si>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</si>
  <si>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</si>
  <si>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</si>
  <si>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</si>
  <si>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Мировой судья судебного участка № 6 Ленинского судебного района г. Тюмени Я. В. Кармацкая, нарушение порядка ценообразования при начислении размера платы за содержание и ремонт общего имущества</t>
  </si>
  <si>
    <t>На основании Протокола собрания собственников помещений в МКД от 29.07.2014, подписанного собственниками,  установлен размер платы за содержание и ремонт общего имущества в МКД  - 21,98 руб.за 1 кв.м.</t>
  </si>
  <si>
    <t>10 000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</si>
  <si>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</si>
  <si>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</si>
  <si>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</si>
  <si>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</si>
  <si>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</si>
  <si>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</si>
  <si>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</si>
  <si>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</si>
  <si>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</si>
  <si>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</si>
  <si>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</si>
  <si>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</si>
  <si>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</si>
  <si>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</si>
  <si>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3-07 от 01/08/14</t>
  </si>
  <si>
    <t>01/07/2014-31/07/2014</t>
  </si>
  <si>
    <t>суток</t>
  </si>
  <si>
    <t>100%</t>
  </si>
  <si>
    <t>ООО "ЛифтСтрой"</t>
  </si>
  <si>
    <t>Дом</t>
  </si>
  <si>
    <t>ГВС</t>
  </si>
  <si>
    <t>Акт № 09.2014.GVS.88212</t>
  </si>
  <si>
    <t>01.09.2014 0:00-06.09.2014 17:00</t>
  </si>
  <si>
    <t>час.</t>
  </si>
  <si>
    <t>10. Сведения о должниках на 01.01.2015</t>
  </si>
  <si>
    <t>Номер квартиры</t>
  </si>
  <si>
    <t>Сумма долга</t>
  </si>
  <si>
    <t>8 340</t>
  </si>
  <si>
    <t>5 450</t>
  </si>
  <si>
    <t>10 968</t>
  </si>
  <si>
    <t>6 347</t>
  </si>
  <si>
    <t>9 950</t>
  </si>
  <si>
    <t>22 943</t>
  </si>
  <si>
    <t>73 669</t>
  </si>
  <si>
    <t>6 196</t>
  </si>
  <si>
    <t>28 620</t>
  </si>
  <si>
    <t>14 727</t>
  </si>
  <si>
    <t>130 804</t>
  </si>
  <si>
    <t>52 875</t>
  </si>
  <si>
    <t>10 773</t>
  </si>
  <si>
    <t>7 560</t>
  </si>
  <si>
    <t>118 429</t>
  </si>
  <si>
    <t>7 455</t>
  </si>
  <si>
    <t>27 915</t>
  </si>
  <si>
    <t>11 920</t>
  </si>
  <si>
    <t>бетонные полусферы 15 шт</t>
  </si>
  <si>
    <t>4. Текущий ремонт, в т.ч.</t>
  </si>
  <si>
    <t>5. Подготовка к сезонной эксплуатации*</t>
  </si>
  <si>
    <t>межпанел.швы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</si>
  <si>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</si>
  <si>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</si>
  <si>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</si>
  <si>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</si>
  <si>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</si>
  <si>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</si>
  <si>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</si>
  <si>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</si>
  <si>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</si>
  <si>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</si>
  <si>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</si>
  <si>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</si>
  <si>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</si>
  <si>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</si>
  <si>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"Тепло Тюмени"-филиал ОАО "СУЭНКО"</t>
  </si>
  <si>
    <t>2.1.</t>
  </si>
  <si>
    <t>Механизированная уборка</t>
  </si>
  <si>
    <t>26 800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</si>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</sst>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15">
      <selection activeCell="A89" sqref="A89:E89"/>
    </sheetView>
  </sheetViews>
  <sheetFormatPr defaultColWidth="9.140625" defaultRowHeight="15"/>
  <cols>
    <col min="1" max="1" width="7.421875" style="0" customWidth="1"/>
    <col min="2" max="2" width="48.28125" style="0" customWidth="1"/>
    <col min="3" max="3" width="16.140625" style="0" customWidth="1"/>
    <col min="4" max="4" width="16.8515625" style="0" customWidth="1"/>
    <col min="5" max="5" width="16.421875" style="0" customWidth="1"/>
    <col min="6" max="7" width="20.00390625" style="0" customWidth="1"/>
  </cols>
  <sheetData>
    <row r="1" spans="1:7" ht="149.25" customHeight="1">
      <c r="A1" s="24" t="s">
        <v>0</v>
      </c>
      <c r="B1" s="24"/>
      <c r="C1" s="24"/>
      <c r="D1" s="24"/>
      <c r="E1" s="24"/>
      <c r="F1" s="24"/>
      <c r="G1" s="1"/>
    </row>
    <row r="6" spans="2:3" ht="21">
      <c r="B6" s="5" t="s">
        <v>1</v>
      </c>
      <c r="C6" s="5">
        <v>1984</v>
      </c>
    </row>
    <row r="7" spans="2:3" ht="21">
      <c r="B7" s="5" t="s">
        <v>2</v>
      </c>
      <c r="C7" s="5">
        <v>9755.2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462159.07550000004</v>
      </c>
      <c r="D13" s="6">
        <f>D26</f>
        <v>2694161.9704</v>
      </c>
      <c r="E13" s="6">
        <f>E26</f>
        <v>2557272.5511</v>
      </c>
      <c r="F13" s="6">
        <f>F26</f>
        <v>599048.5138</v>
      </c>
    </row>
    <row r="14" spans="1:6" ht="45">
      <c r="A14" s="2" t="s">
        <v>12</v>
      </c>
      <c r="B14" s="3" t="s">
        <v>13</v>
      </c>
      <c r="C14" s="6">
        <f>C15+C16+C17+C18</f>
        <v>109392.35800000001</v>
      </c>
      <c r="D14" s="6">
        <f>D15+D16+D17+D18</f>
        <v>580990.0674</v>
      </c>
      <c r="E14" s="6">
        <f>E15+E16+E17+E18</f>
        <v>551772.3840000001</v>
      </c>
      <c r="F14" s="6">
        <f>F15+F16+F17+F18</f>
        <v>138610.032</v>
      </c>
    </row>
    <row r="15" spans="1:6" ht="15">
      <c r="A15" s="2" t="s">
        <v>14</v>
      </c>
      <c r="B15" s="3" t="s">
        <v>15</v>
      </c>
      <c r="C15" s="6">
        <v>31865.2872</v>
      </c>
      <c r="D15" s="6">
        <v>173693.6394</v>
      </c>
      <c r="E15" s="6">
        <v>167129.94</v>
      </c>
      <c r="F15" s="6">
        <v>38428.9866</v>
      </c>
    </row>
    <row r="16" spans="1:6" ht="15">
      <c r="A16" s="2" t="s">
        <v>16</v>
      </c>
      <c r="B16" s="3" t="s">
        <v>17</v>
      </c>
      <c r="C16" s="6">
        <f>45473.8764</f>
        <v>45473.8764</v>
      </c>
      <c r="D16" s="6">
        <v>244820.7</v>
      </c>
      <c r="E16" s="6">
        <v>230016.7557</v>
      </c>
      <c r="F16" s="6">
        <v>60277.7937</v>
      </c>
    </row>
    <row r="17" spans="1:6" ht="15">
      <c r="A17" s="2" t="s">
        <v>18</v>
      </c>
      <c r="B17" s="3" t="s">
        <v>19</v>
      </c>
      <c r="C17" s="6">
        <f>23521.9041</f>
        <v>23521.9041</v>
      </c>
      <c r="D17" s="6">
        <v>126635.49</v>
      </c>
      <c r="E17" s="6">
        <v>119862.8245</v>
      </c>
      <c r="F17" s="6">
        <v>30294.5872</v>
      </c>
    </row>
    <row r="18" spans="1:6" ht="30">
      <c r="A18" s="2" t="s">
        <v>20</v>
      </c>
      <c r="B18" s="3" t="s">
        <v>21</v>
      </c>
      <c r="C18" s="6">
        <v>8531.2903</v>
      </c>
      <c r="D18" s="6">
        <v>35840.238</v>
      </c>
      <c r="E18" s="6">
        <v>34762.8638</v>
      </c>
      <c r="F18" s="6">
        <v>9608.6645</v>
      </c>
    </row>
    <row r="19" spans="1:6" ht="15">
      <c r="A19" s="2" t="s">
        <v>22</v>
      </c>
      <c r="B19" s="3" t="s">
        <v>23</v>
      </c>
      <c r="C19" s="6">
        <v>55264.4928</v>
      </c>
      <c r="D19" s="6">
        <v>305417.9592</v>
      </c>
      <c r="E19" s="6">
        <v>293691.975</v>
      </c>
      <c r="F19" s="6">
        <v>66990.477</v>
      </c>
    </row>
    <row r="20" spans="1:6" ht="15">
      <c r="A20" s="2" t="s">
        <v>24</v>
      </c>
      <c r="B20" s="3" t="s">
        <v>25</v>
      </c>
      <c r="C20" s="6">
        <v>99742.8485</v>
      </c>
      <c r="D20" s="6">
        <v>532733.7862</v>
      </c>
      <c r="E20" s="6">
        <v>513002.702</v>
      </c>
      <c r="F20" s="6">
        <v>119473.9327</v>
      </c>
    </row>
    <row r="21" spans="1:6" ht="15">
      <c r="A21" s="2" t="s">
        <v>26</v>
      </c>
      <c r="B21" s="3" t="s">
        <v>27</v>
      </c>
      <c r="C21" s="6">
        <v>24851.2088</v>
      </c>
      <c r="D21" s="6">
        <v>234441.6626</v>
      </c>
      <c r="E21" s="6">
        <v>217875.65</v>
      </c>
      <c r="F21" s="6">
        <v>41417.2214</v>
      </c>
    </row>
    <row r="22" spans="1:6" ht="15">
      <c r="A22" s="2" t="s">
        <v>28</v>
      </c>
      <c r="B22" s="3" t="s">
        <v>29</v>
      </c>
      <c r="C22" s="6">
        <f>48649.0114-9302.63-5383.5</f>
        <v>33962.881400000006</v>
      </c>
      <c r="D22" s="6">
        <f>215530.63+5383.5</f>
        <v>220914.13</v>
      </c>
      <c r="E22" s="6">
        <v>201518.2378</v>
      </c>
      <c r="F22" s="6">
        <v>53359.1946</v>
      </c>
    </row>
    <row r="23" spans="1:6" ht="15">
      <c r="A23" s="2" t="s">
        <v>30</v>
      </c>
      <c r="B23" s="3" t="s">
        <v>31</v>
      </c>
      <c r="C23" s="6">
        <v>34058.1438</v>
      </c>
      <c r="D23" s="6">
        <v>170453.712</v>
      </c>
      <c r="E23" s="6">
        <v>166673.36</v>
      </c>
      <c r="F23" s="6">
        <f>37669.4632+168.64</f>
        <v>37838.1032</v>
      </c>
    </row>
    <row r="24" spans="1:6" ht="30">
      <c r="A24" s="2" t="s">
        <v>32</v>
      </c>
      <c r="B24" s="3" t="s">
        <v>33</v>
      </c>
      <c r="C24" s="6">
        <v>104887.1422</v>
      </c>
      <c r="D24" s="6">
        <v>541430.919</v>
      </c>
      <c r="E24" s="6">
        <v>524054.0787</v>
      </c>
      <c r="F24" s="6">
        <v>122263.9825</v>
      </c>
    </row>
    <row r="25" spans="1:6" ht="15">
      <c r="A25" s="2" t="s">
        <v>34</v>
      </c>
      <c r="B25" s="3" t="s">
        <v>35</v>
      </c>
      <c r="C25" s="6">
        <v>0</v>
      </c>
      <c r="D25" s="6">
        <v>107779.734</v>
      </c>
      <c r="E25" s="6">
        <v>88684.1636</v>
      </c>
      <c r="F25" s="6">
        <v>19095.5704</v>
      </c>
    </row>
    <row r="26" spans="1:6" ht="15">
      <c r="A26" s="3"/>
      <c r="B26" s="3" t="s">
        <v>36</v>
      </c>
      <c r="C26" s="6">
        <f>SUM(C15:C25)</f>
        <v>462159.07550000004</v>
      </c>
      <c r="D26" s="6">
        <f>SUM(D15:D25)</f>
        <v>2694161.9704</v>
      </c>
      <c r="E26" s="6">
        <f>SUM(E15:E25)</f>
        <v>2557272.5511</v>
      </c>
      <c r="F26" s="6">
        <f>SUM(F15:F25)</f>
        <v>599048.5138</v>
      </c>
    </row>
    <row r="27" spans="1:6" ht="15">
      <c r="A27" s="3"/>
      <c r="B27" s="3" t="s">
        <v>37</v>
      </c>
      <c r="C27" s="7"/>
      <c r="D27" s="7"/>
      <c r="E27" s="6">
        <v>95.4455775374418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0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458005.1047</v>
      </c>
      <c r="D35" s="6">
        <v>2781056.9596</v>
      </c>
      <c r="E35" s="6">
        <v>2466097.5656</v>
      </c>
      <c r="F35" s="6">
        <v>585602.5687</v>
      </c>
    </row>
    <row r="36" spans="1:6" ht="15">
      <c r="A36" s="2" t="s">
        <v>12</v>
      </c>
      <c r="B36" s="3" t="s">
        <v>40</v>
      </c>
      <c r="C36" s="6">
        <v>4473.1101</v>
      </c>
      <c r="D36" s="6">
        <v>28681.6914</v>
      </c>
      <c r="E36" s="6">
        <v>27148.6348</v>
      </c>
      <c r="F36" s="6">
        <v>6006.1667</v>
      </c>
    </row>
    <row r="37" spans="1:6" ht="15">
      <c r="A37" s="2" t="s">
        <v>22</v>
      </c>
      <c r="B37" s="3" t="s">
        <v>41</v>
      </c>
      <c r="C37" s="6">
        <v>116188.4216</v>
      </c>
      <c r="D37" s="6">
        <v>868212.8842</v>
      </c>
      <c r="E37" s="6">
        <v>823945.9412</v>
      </c>
      <c r="F37" s="6">
        <v>160455.3646</v>
      </c>
    </row>
    <row r="38" spans="1:6" ht="15">
      <c r="A38" s="2" t="s">
        <v>24</v>
      </c>
      <c r="B38" s="3" t="s">
        <v>42</v>
      </c>
      <c r="C38" s="6">
        <v>337343.573</v>
      </c>
      <c r="D38" s="6">
        <v>1884162.384</v>
      </c>
      <c r="E38" s="6">
        <v>1615002.9896</v>
      </c>
      <c r="F38" s="6">
        <v>419141.0374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458005.1047</v>
      </c>
      <c r="D40" s="6">
        <v>2781056.9595999997</v>
      </c>
      <c r="E40" s="6">
        <v>2466097.5656000003</v>
      </c>
      <c r="F40" s="6">
        <v>585602.5687</v>
      </c>
    </row>
    <row r="41" spans="1:6" ht="15">
      <c r="A41" s="3"/>
      <c r="B41" s="3" t="s">
        <v>37</v>
      </c>
      <c r="C41" s="7"/>
      <c r="D41" s="7"/>
      <c r="E41" s="6">
        <v>88.6748312395119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21" t="s">
        <v>43</v>
      </c>
      <c r="B49" s="21"/>
      <c r="C49" s="21"/>
      <c r="D49" s="21"/>
      <c r="E49" s="21"/>
      <c r="F49" s="21"/>
      <c r="G49" s="1"/>
    </row>
    <row r="51" spans="1:6" ht="39.75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19" customFormat="1" ht="15">
      <c r="A53" s="18">
        <v>1</v>
      </c>
      <c r="B53" s="18" t="s">
        <v>27</v>
      </c>
      <c r="C53" s="18">
        <v>152470</v>
      </c>
      <c r="D53" s="18" t="s">
        <v>50</v>
      </c>
      <c r="E53" s="18"/>
      <c r="F53" s="18">
        <f>C53+D53</f>
        <v>370346</v>
      </c>
    </row>
    <row r="54" spans="1:6" s="19" customFormat="1" ht="15">
      <c r="A54" s="18">
        <v>2</v>
      </c>
      <c r="B54" s="18" t="s">
        <v>51</v>
      </c>
      <c r="C54" s="18">
        <v>93340</v>
      </c>
      <c r="D54" s="18">
        <v>28650</v>
      </c>
      <c r="E54" s="18">
        <f>E55</f>
        <v>13602</v>
      </c>
      <c r="F54" s="18">
        <v>105134</v>
      </c>
    </row>
    <row r="55" spans="1:6" ht="15">
      <c r="A55" s="2" t="s">
        <v>144</v>
      </c>
      <c r="B55" s="12" t="s">
        <v>125</v>
      </c>
      <c r="C55" s="2"/>
      <c r="D55" s="2"/>
      <c r="E55" s="2">
        <v>13602</v>
      </c>
      <c r="F55" s="2"/>
    </row>
    <row r="56" spans="1:6" s="19" customFormat="1" ht="15">
      <c r="A56" s="18"/>
      <c r="B56" s="18" t="s">
        <v>52</v>
      </c>
      <c r="C56" s="18">
        <f>C53+C54</f>
        <v>245810</v>
      </c>
      <c r="D56" s="18">
        <f>D53+D54</f>
        <v>246526</v>
      </c>
      <c r="E56" s="18">
        <f>E55</f>
        <v>13602</v>
      </c>
      <c r="F56" s="18">
        <f>F53+F54</f>
        <v>475480</v>
      </c>
    </row>
    <row r="57" spans="1:6" ht="15">
      <c r="A57" s="13"/>
      <c r="B57" s="13"/>
      <c r="C57" s="13"/>
      <c r="D57" s="13"/>
      <c r="E57" s="13"/>
      <c r="F57" s="13"/>
    </row>
    <row r="58" spans="1:6" ht="64.5" customHeight="1">
      <c r="A58" s="22" t="s">
        <v>126</v>
      </c>
      <c r="B58" s="22"/>
      <c r="C58" s="22"/>
      <c r="D58" s="22"/>
      <c r="E58" s="22"/>
      <c r="F58" s="22"/>
    </row>
    <row r="60" spans="1:5" ht="30">
      <c r="A60" s="2" t="s">
        <v>44</v>
      </c>
      <c r="B60" s="2" t="s">
        <v>45</v>
      </c>
      <c r="C60" s="2" t="s">
        <v>53</v>
      </c>
      <c r="D60" s="2" t="s">
        <v>54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5" spans="1:6" ht="60" customHeight="1">
      <c r="A65" s="22" t="s">
        <v>127</v>
      </c>
      <c r="B65" s="23"/>
      <c r="C65" s="23"/>
      <c r="D65" s="23"/>
      <c r="E65" s="23"/>
      <c r="F65" s="23"/>
    </row>
    <row r="67" spans="1:5" ht="39.75" customHeight="1">
      <c r="A67" s="2" t="s">
        <v>44</v>
      </c>
      <c r="B67" s="2" t="s">
        <v>45</v>
      </c>
      <c r="C67" s="2" t="s">
        <v>53</v>
      </c>
      <c r="D67" s="2" t="s">
        <v>54</v>
      </c>
      <c r="E67" s="2" t="s">
        <v>48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55</v>
      </c>
      <c r="C69" s="2" t="s">
        <v>56</v>
      </c>
      <c r="D69" s="2">
        <v>3</v>
      </c>
      <c r="E69" s="2" t="s">
        <v>57</v>
      </c>
    </row>
    <row r="70" spans="1:5" ht="15">
      <c r="A70" s="2">
        <v>2</v>
      </c>
      <c r="B70" s="14" t="s">
        <v>128</v>
      </c>
      <c r="C70" s="2" t="s">
        <v>56</v>
      </c>
      <c r="D70" s="2">
        <v>16</v>
      </c>
      <c r="E70" s="2" t="s">
        <v>58</v>
      </c>
    </row>
    <row r="71" spans="1:5" ht="15">
      <c r="A71" s="2">
        <v>3</v>
      </c>
      <c r="B71" s="3" t="s">
        <v>59</v>
      </c>
      <c r="C71" s="2" t="s">
        <v>60</v>
      </c>
      <c r="D71" s="2">
        <v>5</v>
      </c>
      <c r="E71" s="2" t="s">
        <v>61</v>
      </c>
    </row>
    <row r="72" spans="1:5" ht="15">
      <c r="A72" s="2"/>
      <c r="B72" s="2" t="s">
        <v>52</v>
      </c>
      <c r="C72" s="2"/>
      <c r="D72" s="2"/>
      <c r="E72" s="2" t="s">
        <v>62</v>
      </c>
    </row>
    <row r="73" spans="1:5" ht="21">
      <c r="A73" s="15" t="s">
        <v>130</v>
      </c>
      <c r="B73" s="16" t="s">
        <v>131</v>
      </c>
      <c r="C73" s="13"/>
      <c r="D73" s="13"/>
      <c r="E73" s="13"/>
    </row>
    <row r="75" spans="1:6" ht="60" customHeight="1">
      <c r="A75" s="22" t="s">
        <v>129</v>
      </c>
      <c r="B75" s="23"/>
      <c r="C75" s="23"/>
      <c r="D75" s="23"/>
      <c r="E75" s="23"/>
      <c r="F75" s="23"/>
    </row>
    <row r="77" spans="1:5" ht="39.75" customHeight="1">
      <c r="A77" s="2" t="s">
        <v>44</v>
      </c>
      <c r="B77" s="2" t="s">
        <v>45</v>
      </c>
      <c r="C77" s="2" t="s">
        <v>53</v>
      </c>
      <c r="D77" s="2" t="s">
        <v>54</v>
      </c>
      <c r="E77" s="2" t="s">
        <v>48</v>
      </c>
    </row>
    <row r="78" spans="1:5" ht="15.75" customHeight="1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.75" customHeight="1">
      <c r="A79" s="2"/>
      <c r="B79" s="20" t="s">
        <v>147</v>
      </c>
      <c r="C79" s="2"/>
      <c r="D79" s="2"/>
      <c r="E79" s="2"/>
    </row>
    <row r="80" spans="1:5" ht="15">
      <c r="A80" s="2">
        <v>1</v>
      </c>
      <c r="B80" s="3" t="s">
        <v>145</v>
      </c>
      <c r="C80" s="2" t="s">
        <v>136</v>
      </c>
      <c r="D80" s="2">
        <v>4</v>
      </c>
      <c r="E80" s="2"/>
    </row>
    <row r="81" spans="1:5" ht="15">
      <c r="A81" s="2">
        <v>2</v>
      </c>
      <c r="B81" s="3" t="s">
        <v>137</v>
      </c>
      <c r="C81" s="2" t="s">
        <v>138</v>
      </c>
      <c r="D81" s="2">
        <v>108</v>
      </c>
      <c r="E81" s="2" t="s">
        <v>146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140</v>
      </c>
      <c r="C83" s="2" t="s">
        <v>138</v>
      </c>
      <c r="D83" s="2">
        <v>2</v>
      </c>
      <c r="E83" s="2"/>
    </row>
    <row r="84" spans="1:5" ht="15">
      <c r="A84" s="2">
        <v>2</v>
      </c>
      <c r="B84" s="3" t="s">
        <v>141</v>
      </c>
      <c r="C84" s="2" t="s">
        <v>60</v>
      </c>
      <c r="D84" s="2">
        <v>9</v>
      </c>
      <c r="E84" s="2"/>
    </row>
    <row r="85" spans="1:5" ht="30">
      <c r="A85" s="2">
        <v>3</v>
      </c>
      <c r="B85" s="3" t="s">
        <v>142</v>
      </c>
      <c r="C85" s="2" t="s">
        <v>139</v>
      </c>
      <c r="D85" s="2">
        <v>351</v>
      </c>
      <c r="E85" s="2"/>
    </row>
    <row r="86" spans="1:5" ht="15">
      <c r="A86" s="2"/>
      <c r="B86" s="2" t="s">
        <v>52</v>
      </c>
      <c r="C86" s="2"/>
      <c r="D86" s="2"/>
      <c r="E86" s="2" t="s">
        <v>146</v>
      </c>
    </row>
    <row r="87" spans="1:2" ht="21">
      <c r="A87" s="15" t="s">
        <v>130</v>
      </c>
      <c r="B87" s="16" t="s">
        <v>131</v>
      </c>
    </row>
    <row r="89" spans="1:7" ht="60" customHeight="1">
      <c r="A89" s="21" t="s">
        <v>63</v>
      </c>
      <c r="B89" s="21"/>
      <c r="C89" s="21"/>
      <c r="D89" s="21"/>
      <c r="E89" s="21"/>
      <c r="F89" s="25"/>
      <c r="G89" s="1"/>
    </row>
    <row r="91" spans="1:3" ht="39.75" customHeight="1">
      <c r="A91" s="2" t="s">
        <v>4</v>
      </c>
      <c r="B91" s="2" t="s">
        <v>64</v>
      </c>
      <c r="C91" s="2" t="s">
        <v>65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66</v>
      </c>
      <c r="C93" s="2">
        <v>235</v>
      </c>
    </row>
    <row r="94" spans="1:3" ht="15">
      <c r="A94" s="2" t="s">
        <v>67</v>
      </c>
      <c r="B94" s="3" t="s">
        <v>68</v>
      </c>
      <c r="C94" s="2">
        <v>14</v>
      </c>
    </row>
    <row r="95" spans="1:3" ht="15">
      <c r="A95" s="2" t="s">
        <v>69</v>
      </c>
      <c r="B95" s="3" t="s">
        <v>70</v>
      </c>
      <c r="C95" s="2">
        <v>221</v>
      </c>
    </row>
    <row r="96" spans="1:3" ht="15">
      <c r="A96" s="2">
        <v>2</v>
      </c>
      <c r="B96" s="3" t="s">
        <v>71</v>
      </c>
      <c r="C96" s="2">
        <v>21</v>
      </c>
    </row>
    <row r="97" spans="1:3" ht="15">
      <c r="A97" s="2">
        <v>3</v>
      </c>
      <c r="B97" s="3" t="s">
        <v>72</v>
      </c>
      <c r="C97" s="2">
        <v>10</v>
      </c>
    </row>
    <row r="101" spans="1:4" ht="60" customHeight="1">
      <c r="A101" s="21" t="s">
        <v>73</v>
      </c>
      <c r="B101" s="23"/>
      <c r="C101" s="23"/>
      <c r="D101" s="23"/>
    </row>
    <row r="103" spans="1:4" ht="58.5" customHeight="1">
      <c r="A103" s="2" t="s">
        <v>44</v>
      </c>
      <c r="B103" s="2" t="s">
        <v>74</v>
      </c>
      <c r="C103" s="2" t="s">
        <v>75</v>
      </c>
      <c r="D103" s="2" t="s">
        <v>76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5" spans="1:4" ht="263.25" customHeight="1">
      <c r="A105" s="2">
        <v>1</v>
      </c>
      <c r="B105" s="2" t="s">
        <v>77</v>
      </c>
      <c r="C105" s="2" t="s">
        <v>78</v>
      </c>
      <c r="D105" s="2" t="s">
        <v>79</v>
      </c>
    </row>
    <row r="107" spans="1:6" ht="60" customHeight="1">
      <c r="A107" s="21" t="s">
        <v>80</v>
      </c>
      <c r="B107" s="23"/>
      <c r="C107" s="23"/>
      <c r="D107" s="23"/>
      <c r="E107" s="23"/>
      <c r="F107" s="23"/>
    </row>
    <row r="109" spans="1:5" ht="39.75" customHeight="1">
      <c r="A109" s="2" t="s">
        <v>44</v>
      </c>
      <c r="B109" s="2" t="s">
        <v>45</v>
      </c>
      <c r="C109" s="2" t="s">
        <v>53</v>
      </c>
      <c r="D109" s="2" t="s">
        <v>54</v>
      </c>
      <c r="E109" s="2" t="s">
        <v>48</v>
      </c>
    </row>
    <row r="110" spans="1:5" ht="15">
      <c r="A110" s="2">
        <v>1</v>
      </c>
      <c r="B110" s="2">
        <v>2</v>
      </c>
      <c r="C110" s="2">
        <v>3</v>
      </c>
      <c r="D110" s="2">
        <v>4</v>
      </c>
      <c r="E110" s="2">
        <v>5</v>
      </c>
    </row>
    <row r="115" spans="1:6" ht="60" customHeight="1">
      <c r="A115" s="21" t="s">
        <v>81</v>
      </c>
      <c r="B115" s="23"/>
      <c r="C115" s="23"/>
      <c r="D115" s="23"/>
      <c r="E115" s="23"/>
      <c r="F115" s="23"/>
    </row>
    <row r="117" spans="1:5" ht="39.75" customHeight="1">
      <c r="A117" s="2" t="s">
        <v>44</v>
      </c>
      <c r="B117" s="2" t="s">
        <v>45</v>
      </c>
      <c r="C117" s="2" t="s">
        <v>53</v>
      </c>
      <c r="D117" s="2" t="s">
        <v>54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5:F115"/>
    <mergeCell ref="A1:F1"/>
    <mergeCell ref="A9:F9"/>
    <mergeCell ref="A30:F30"/>
    <mergeCell ref="A49:F49"/>
    <mergeCell ref="A58:F58"/>
    <mergeCell ref="A89:E89"/>
    <mergeCell ref="A65:F65"/>
    <mergeCell ref="A75:F75"/>
    <mergeCell ref="A101:D101"/>
    <mergeCell ref="A107:F10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7"/>
  <sheetViews>
    <sheetView tabSelected="1" workbookViewId="0" topLeftCell="A1">
      <selection activeCell="H12" sqref="H12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7" width="15.00390625" style="0" customWidth="1"/>
    <col min="8" max="8" width="9.57421875" style="0" customWidth="1"/>
    <col min="9" max="9" width="23.28125" style="0" customWidth="1"/>
    <col min="10" max="10" width="15.00390625" style="0" customWidth="1"/>
  </cols>
  <sheetData>
    <row r="3" spans="1:10" ht="60" customHeight="1">
      <c r="A3" s="21" t="s">
        <v>82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83</v>
      </c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90</v>
      </c>
      <c r="I5" s="2" t="s">
        <v>91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92</v>
      </c>
      <c r="C7" s="2" t="s">
        <v>93</v>
      </c>
      <c r="D7" s="2" t="s">
        <v>94</v>
      </c>
      <c r="E7" s="2" t="s">
        <v>95</v>
      </c>
      <c r="F7" s="6">
        <v>2</v>
      </c>
      <c r="G7" s="2" t="s">
        <v>96</v>
      </c>
      <c r="H7" s="2" t="s">
        <v>97</v>
      </c>
      <c r="I7" s="2" t="s">
        <v>98</v>
      </c>
    </row>
    <row r="8" spans="1:9" ht="45">
      <c r="A8" s="2">
        <v>2</v>
      </c>
      <c r="B8" s="2" t="s">
        <v>99</v>
      </c>
      <c r="C8" s="2" t="s">
        <v>100</v>
      </c>
      <c r="D8" s="2" t="s">
        <v>101</v>
      </c>
      <c r="E8" s="2" t="s">
        <v>102</v>
      </c>
      <c r="F8" s="6">
        <v>137</v>
      </c>
      <c r="G8" s="2" t="s">
        <v>103</v>
      </c>
      <c r="H8" s="2" t="s">
        <v>97</v>
      </c>
      <c r="I8" s="2" t="s">
        <v>143</v>
      </c>
    </row>
    <row r="12" spans="1:5" ht="60" customHeight="1">
      <c r="A12" s="21" t="s">
        <v>104</v>
      </c>
      <c r="B12" s="23"/>
      <c r="C12" s="23"/>
      <c r="D12" s="23"/>
      <c r="E12" s="23"/>
    </row>
    <row r="14" spans="1:3" ht="39.75" customHeight="1">
      <c r="A14" s="2" t="s">
        <v>83</v>
      </c>
      <c r="B14" s="2" t="s">
        <v>105</v>
      </c>
      <c r="C14" s="2" t="s">
        <v>106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4</v>
      </c>
      <c r="C16" s="2" t="s">
        <v>107</v>
      </c>
    </row>
    <row r="17" spans="1:3" ht="15">
      <c r="A17" s="2">
        <v>2</v>
      </c>
      <c r="B17" s="2">
        <v>11</v>
      </c>
      <c r="C17" s="2" t="s">
        <v>108</v>
      </c>
    </row>
    <row r="18" spans="1:3" ht="15">
      <c r="A18" s="2">
        <v>3</v>
      </c>
      <c r="B18" s="2">
        <v>29</v>
      </c>
      <c r="C18" s="2" t="s">
        <v>109</v>
      </c>
    </row>
    <row r="19" spans="1:3" ht="15">
      <c r="A19" s="2">
        <v>4</v>
      </c>
      <c r="B19" s="2">
        <v>39</v>
      </c>
      <c r="C19" s="2" t="s">
        <v>110</v>
      </c>
    </row>
    <row r="20" spans="1:3" ht="15">
      <c r="A20" s="2">
        <v>5</v>
      </c>
      <c r="B20" s="2">
        <v>40</v>
      </c>
      <c r="C20" s="2" t="s">
        <v>111</v>
      </c>
    </row>
    <row r="21" spans="1:3" ht="15">
      <c r="A21" s="2">
        <v>6</v>
      </c>
      <c r="B21" s="2">
        <v>43</v>
      </c>
      <c r="C21" s="2" t="s">
        <v>112</v>
      </c>
    </row>
    <row r="22" spans="1:3" ht="15">
      <c r="A22" s="2">
        <v>7</v>
      </c>
      <c r="B22" s="2">
        <v>44</v>
      </c>
      <c r="C22" s="2" t="s">
        <v>113</v>
      </c>
    </row>
    <row r="23" spans="1:3" ht="15">
      <c r="A23" s="2">
        <v>8</v>
      </c>
      <c r="B23" s="2">
        <v>55</v>
      </c>
      <c r="C23" s="2" t="s">
        <v>114</v>
      </c>
    </row>
    <row r="24" spans="1:3" ht="15">
      <c r="A24" s="2">
        <v>9</v>
      </c>
      <c r="B24" s="2">
        <v>68</v>
      </c>
      <c r="C24" s="2" t="s">
        <v>115</v>
      </c>
    </row>
    <row r="25" spans="1:3" ht="15">
      <c r="A25" s="2">
        <v>10</v>
      </c>
      <c r="B25" s="2">
        <v>87</v>
      </c>
      <c r="C25" s="2" t="s">
        <v>116</v>
      </c>
    </row>
    <row r="26" spans="1:3" ht="15">
      <c r="A26" s="2">
        <v>11</v>
      </c>
      <c r="B26" s="2">
        <v>88</v>
      </c>
      <c r="C26" s="2" t="s">
        <v>117</v>
      </c>
    </row>
    <row r="27" spans="1:3" ht="15">
      <c r="A27" s="2">
        <v>12</v>
      </c>
      <c r="B27" s="2">
        <v>108</v>
      </c>
      <c r="C27" s="2" t="s">
        <v>118</v>
      </c>
    </row>
    <row r="28" spans="1:3" ht="15">
      <c r="A28" s="2">
        <v>13</v>
      </c>
      <c r="B28" s="2">
        <v>109</v>
      </c>
      <c r="C28" s="2" t="s">
        <v>119</v>
      </c>
    </row>
    <row r="29" spans="1:3" ht="15">
      <c r="A29" s="2">
        <v>14</v>
      </c>
      <c r="B29" s="2">
        <v>121</v>
      </c>
      <c r="C29" s="2" t="s">
        <v>120</v>
      </c>
    </row>
    <row r="30" spans="1:3" ht="15">
      <c r="A30" s="2">
        <v>15</v>
      </c>
      <c r="B30" s="2">
        <v>131</v>
      </c>
      <c r="C30" s="2" t="s">
        <v>121</v>
      </c>
    </row>
    <row r="31" spans="1:3" ht="15">
      <c r="A31" s="2">
        <v>16</v>
      </c>
      <c r="B31" s="2">
        <v>147</v>
      </c>
      <c r="C31" s="2" t="s">
        <v>122</v>
      </c>
    </row>
    <row r="32" spans="1:3" ht="15">
      <c r="A32" s="2">
        <v>17</v>
      </c>
      <c r="B32" s="2">
        <v>156</v>
      </c>
      <c r="C32" s="2" t="s">
        <v>123</v>
      </c>
    </row>
    <row r="33" spans="1:3" ht="15">
      <c r="A33" s="2">
        <v>18</v>
      </c>
      <c r="B33" s="2">
        <v>178</v>
      </c>
      <c r="C33" s="2" t="s">
        <v>124</v>
      </c>
    </row>
    <row r="35" spans="1:5" ht="15">
      <c r="A35" s="17" t="s">
        <v>132</v>
      </c>
      <c r="E35" s="17" t="s">
        <v>133</v>
      </c>
    </row>
    <row r="37" spans="1:5" ht="15">
      <c r="A37" s="17" t="s">
        <v>134</v>
      </c>
      <c r="E37" s="17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2015-03-30T04:29:37Z</cp:lastPrinted>
  <dcterms:created xsi:type="dcterms:W3CDTF">2015-03-18T10:01:15Z</dcterms:created>
  <dcterms:modified xsi:type="dcterms:W3CDTF">2015-03-31T05:12:37Z</dcterms:modified>
  <cp:category/>
  <cp:version/>
  <cp:contentType/>
  <cp:contentStatus/>
</cp:coreProperties>
</file>