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D45" i="1" l="1"/>
  <c r="E45" i="1" s="1"/>
  <c r="C45" i="1"/>
  <c r="E72" i="1" l="1"/>
  <c r="D57" i="1" l="1"/>
  <c r="E57" i="1"/>
  <c r="C57" i="1"/>
  <c r="E65" i="1" l="1"/>
  <c r="F56" i="1"/>
  <c r="F55" i="1"/>
  <c r="A38" i="1"/>
  <c r="A39" i="1" s="1"/>
  <c r="F57" i="1" l="1"/>
</calcChain>
</file>

<file path=xl/sharedStrings.xml><?xml version="1.0" encoding="utf-8"?>
<sst xmlns="http://schemas.openxmlformats.org/spreadsheetml/2006/main" count="121" uniqueCount="91">
  <si>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</si>
  <si>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</si>
  <si>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</si>
  <si>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</si>
  <si>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</si>
  <si>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</si>
  <si>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</si>
  <si>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</si>
  <si>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</si>
  <si>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</si>
  <si>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</si>
  <si>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</si>
  <si>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</si>
  <si>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</si>
  <si>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</si>
  <si>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</si>
  <si>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</si>
  <si>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</si>
  <si>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</si>
  <si>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</si>
  <si>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</si>
  <si>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</si>
  <si>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</si>
  <si>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</si>
  <si>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</si>
  <si>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</si>
  <si>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</si>
  <si>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</si>
  <si>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</si>
  <si>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</si>
  <si>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</si>
  <si>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</si>
  <si>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</si>
  <si>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</si>
  <si>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</si>
  <si>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</si>
  <si>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</si>
  <si>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</si>
  <si>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</si>
  <si>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</si>
  <si>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</si>
  <si>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</si>
  <si>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</si>
  <si>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</si>
  <si>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</si>
  <si>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</si>
  <si>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</si>
  <si>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</si>
  <si>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</si>
  <si>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</si>
  <si>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</si>
  <si>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</si>
  <si>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</si>
  <si>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</si>
  <si>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</si>
  <si>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</si>
  <si>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</si>
  <si>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</si>
  <si>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</si>
  <si>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</si>
  <si>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</si>
  <si>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</si>
  <si>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</si>
  <si>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Широтная д.51 за 2017 год</t>
  </si>
  <si>
    <t>9</t>
  </si>
  <si>
    <t>57</t>
  </si>
  <si>
    <t>79</t>
  </si>
  <si>
    <t>109</t>
  </si>
  <si>
    <t>179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</si>
  <si>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</si>
  <si>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</si>
  <si>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</si>
  <si>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</si>
  <si>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часы</t>
  </si>
  <si>
    <t>АО "УТСК"</t>
  </si>
  <si>
    <t>Сальдо на        01.01.2018</t>
  </si>
  <si>
    <t>Итого</t>
  </si>
  <si>
    <t>приобретение, сборка и установка МАФов (горка, песочница, скамья)</t>
  </si>
  <si>
    <t>м3</t>
  </si>
  <si>
    <t xml:space="preserve">завоз грунта </t>
  </si>
  <si>
    <t>установка ОДПУ во ВРУ</t>
  </si>
  <si>
    <t>3. Коммунальные услуги, поставляемые УК, по договорам с ресурсоснабжающими организациями</t>
  </si>
  <si>
    <t>оплата АО "УТСК" за 2017 год</t>
  </si>
  <si>
    <t xml:space="preserve">4. Накопительный резервный фонд (текущий ремонт, дополнительные доходы) </t>
  </si>
  <si>
    <t>5. Текущий ремонт, в т.ч.</t>
  </si>
  <si>
    <t>6. Дополнительные доходы, в т.ч.</t>
  </si>
  <si>
    <t>7. Отчет о количестве обращений собственников, аварийных заявок, проверок контролирующих органов</t>
  </si>
  <si>
    <t>8.Сведения о случаях привлечения к административной ответственности</t>
  </si>
  <si>
    <t>9.Временно вводимые услуги</t>
  </si>
  <si>
    <t>10. Сведения о перерасчетах за жилищные и комунальные услуги</t>
  </si>
  <si>
    <t>11. Сведения о должниках на 01.01.2018 г. (свыше 15000 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</si>
</sst>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91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right"/>
    </xf>
    <xf numFmtId="0" fontId="13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1" fontId="10" fillId="0" borderId="10" xfId="0" applyNumberFormat="1" applyFont="1" applyBorder="1" applyAlignment="1" applyProtection="1">
      <alignment horizontal="center" vertical="center"/>
    </xf>
    <xf numFmtId="1" fontId="9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wrapText="1"/>
    </xf>
    <xf numFmtId="1" fontId="9" fillId="0" borderId="8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left"/>
    </xf>
    <xf numFmtId="1" fontId="3" fillId="0" borderId="10" xfId="0" applyNumberFormat="1" applyFont="1" applyFill="1" applyBorder="1" applyAlignment="1" applyProtection="1">
      <alignment horizontal="center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vertical="center" wrapText="1"/>
    </xf>
    <xf numFmtId="0" fontId="6" fillId="0" borderId="8" xfId="0" applyFont="1" applyFill="1" applyBorder="1" applyProtection="1"/>
    <xf numFmtId="0" fontId="3" fillId="0" borderId="8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/>
    </xf>
    <xf numFmtId="1" fontId="0" fillId="0" borderId="3" xfId="0" applyNumberFormat="1" applyFill="1" applyBorder="1" applyAlignment="1" applyProtection="1">
      <alignment horizontal="center"/>
    </xf>
    <xf numFmtId="0" fontId="3" fillId="0" borderId="8" xfId="0" applyFont="1" applyFill="1" applyBorder="1" applyProtection="1"/>
    <xf numFmtId="1" fontId="3" fillId="0" borderId="8" xfId="0" applyNumberFormat="1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2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11" fillId="0" borderId="8" xfId="0" applyFont="1" applyBorder="1" applyAlignment="1">
      <alignment horizontal="center" vertical="center" wrapText="1" shrinkToFit="1"/>
    </xf>
    <xf numFmtId="0" fontId="12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/>
    </xf>
    <xf numFmtId="164" fontId="0" fillId="0" borderId="0" xfId="0" applyNumberFormat="1" applyFill="1" applyAlignment="1" applyProtection="1">
      <alignment vertical="center"/>
    </xf>
    <xf numFmtId="1" fontId="9" fillId="0" borderId="10" xfId="0" applyNumberFormat="1" applyFont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abSelected="1" showRuler="0" zoomScaleNormal="100" workbookViewId="0">
      <selection activeCell="B23" sqref="B23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85" t="s">
        <v>63</v>
      </c>
      <c r="B1" s="86"/>
      <c r="C1" s="86"/>
      <c r="D1" s="86"/>
      <c r="E1" s="86"/>
      <c r="F1" s="86"/>
    </row>
    <row r="6" spans="1:6" ht="18" x14ac:dyDescent="0.35">
      <c r="B6" s="2" t="s">
        <v>0</v>
      </c>
      <c r="C6" s="58">
        <v>1987</v>
      </c>
    </row>
    <row r="7" spans="1:6" ht="18" x14ac:dyDescent="0.35">
      <c r="B7" s="2" t="s">
        <v>1</v>
      </c>
      <c r="C7" s="59">
        <v>9821.1</v>
      </c>
    </row>
    <row r="8" spans="1:6" ht="18" x14ac:dyDescent="0.35">
      <c r="B8" s="2"/>
      <c r="C8" s="60"/>
    </row>
    <row r="9" spans="1:6" ht="18" x14ac:dyDescent="0.35">
      <c r="B9" s="2"/>
      <c r="C9" s="60"/>
    </row>
    <row r="10" spans="1:6" ht="18" x14ac:dyDescent="0.35">
      <c r="B10" s="2"/>
      <c r="C10" s="60"/>
    </row>
    <row r="12" spans="1:6" ht="45" customHeight="1" x14ac:dyDescent="0.3">
      <c r="A12" s="83" t="s">
        <v>2</v>
      </c>
      <c r="B12" s="83"/>
      <c r="C12" s="83"/>
      <c r="D12" s="83"/>
      <c r="E12" s="83"/>
      <c r="F12" s="83"/>
    </row>
    <row r="14" spans="1:6" ht="79.5" customHeight="1" x14ac:dyDescent="0.3">
      <c r="A14" s="3" t="s">
        <v>3</v>
      </c>
      <c r="B14" s="3" t="s">
        <v>4</v>
      </c>
      <c r="C14" s="3" t="s">
        <v>5</v>
      </c>
      <c r="D14" s="3" t="s">
        <v>6</v>
      </c>
      <c r="E14" s="3" t="s">
        <v>7</v>
      </c>
      <c r="F14" s="3" t="s">
        <v>8</v>
      </c>
    </row>
    <row r="15" spans="1:6" x14ac:dyDescent="0.3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</row>
    <row r="16" spans="1:6" s="6" customFormat="1" x14ac:dyDescent="0.3">
      <c r="A16" s="4" t="s">
        <v>9</v>
      </c>
      <c r="B16" s="5" t="s">
        <v>10</v>
      </c>
      <c r="C16" s="61"/>
      <c r="D16" s="61"/>
      <c r="E16" s="61"/>
      <c r="F16" s="61"/>
    </row>
    <row r="17" spans="1:6" s="9" customFormat="1" ht="30.75" customHeight="1" x14ac:dyDescent="0.3">
      <c r="A17" s="48">
        <v>1</v>
      </c>
      <c r="B17" s="8" t="s">
        <v>11</v>
      </c>
      <c r="C17" s="62">
        <v>89776.02</v>
      </c>
      <c r="D17" s="62">
        <v>832043.63</v>
      </c>
      <c r="E17" s="62">
        <v>824946.59000000008</v>
      </c>
      <c r="F17" s="62">
        <v>96873</v>
      </c>
    </row>
    <row r="18" spans="1:6" x14ac:dyDescent="0.3">
      <c r="A18" s="11">
        <v>2</v>
      </c>
      <c r="B18" s="10" t="s">
        <v>12</v>
      </c>
      <c r="C18" s="62">
        <v>53635.250000000007</v>
      </c>
      <c r="D18" s="62">
        <v>395986.68000000023</v>
      </c>
      <c r="E18" s="62">
        <v>402815.81999999989</v>
      </c>
      <c r="F18" s="62">
        <v>46806.21</v>
      </c>
    </row>
    <row r="19" spans="1:6" x14ac:dyDescent="0.3">
      <c r="A19" s="11">
        <v>3</v>
      </c>
      <c r="B19" s="10" t="s">
        <v>13</v>
      </c>
      <c r="C19" s="62">
        <v>72700.73</v>
      </c>
      <c r="D19" s="62">
        <v>661156.45000000007</v>
      </c>
      <c r="E19" s="62">
        <v>656297.43000000017</v>
      </c>
      <c r="F19" s="62">
        <v>77559.739999999991</v>
      </c>
    </row>
    <row r="20" spans="1:6" x14ac:dyDescent="0.3">
      <c r="A20" s="11">
        <v>4</v>
      </c>
      <c r="B20" s="10" t="s">
        <v>14</v>
      </c>
      <c r="C20" s="62">
        <v>26567.32</v>
      </c>
      <c r="D20" s="62">
        <v>243563.27999999997</v>
      </c>
      <c r="E20" s="62">
        <v>249418.36000000004</v>
      </c>
      <c r="F20" s="62">
        <v>20712.27</v>
      </c>
    </row>
    <row r="21" spans="1:6" x14ac:dyDescent="0.3">
      <c r="A21" s="11">
        <v>5</v>
      </c>
      <c r="B21" s="10" t="s">
        <v>15</v>
      </c>
      <c r="C21" s="62">
        <v>23413.09</v>
      </c>
      <c r="D21" s="62">
        <v>282847.68000000005</v>
      </c>
      <c r="E21" s="62">
        <v>272974.15999999997</v>
      </c>
      <c r="F21" s="62">
        <v>33286.6</v>
      </c>
    </row>
    <row r="22" spans="1:6" x14ac:dyDescent="0.3">
      <c r="A22" s="11">
        <v>6</v>
      </c>
      <c r="B22" s="10" t="s">
        <v>16</v>
      </c>
      <c r="C22" s="62">
        <v>22402.23</v>
      </c>
      <c r="D22" s="62">
        <v>206635.91999999995</v>
      </c>
      <c r="E22" s="62">
        <v>197922.66</v>
      </c>
      <c r="F22" s="62">
        <v>31115.510000000002</v>
      </c>
    </row>
    <row r="23" spans="1:6" ht="28.8" x14ac:dyDescent="0.3">
      <c r="A23" s="11">
        <v>7</v>
      </c>
      <c r="B23" s="90" t="s">
        <v>17</v>
      </c>
      <c r="C23" s="62">
        <v>67518.98</v>
      </c>
      <c r="D23" s="62">
        <v>584551.91000000015</v>
      </c>
      <c r="E23" s="62">
        <v>584206.70000000007</v>
      </c>
      <c r="F23" s="62">
        <v>67864.12</v>
      </c>
    </row>
    <row r="24" spans="1:6" x14ac:dyDescent="0.3">
      <c r="A24" s="11">
        <v>8</v>
      </c>
      <c r="B24" s="10" t="s">
        <v>18</v>
      </c>
      <c r="C24" s="62">
        <v>17132.91</v>
      </c>
      <c r="D24" s="62">
        <v>164994.48000000004</v>
      </c>
      <c r="E24" s="62">
        <v>163631.06</v>
      </c>
      <c r="F24" s="62">
        <v>18496.349999999999</v>
      </c>
    </row>
    <row r="25" spans="1:6" s="14" customFormat="1" ht="28.8" x14ac:dyDescent="0.3">
      <c r="A25" s="12" t="s">
        <v>19</v>
      </c>
      <c r="B25" s="13" t="s">
        <v>20</v>
      </c>
      <c r="C25" s="61"/>
      <c r="D25" s="61"/>
      <c r="E25" s="61"/>
      <c r="F25" s="61"/>
    </row>
    <row r="26" spans="1:6" x14ac:dyDescent="0.3">
      <c r="A26" s="11" t="s">
        <v>21</v>
      </c>
      <c r="B26" s="10" t="s">
        <v>22</v>
      </c>
      <c r="C26" s="62">
        <v>0</v>
      </c>
      <c r="D26" s="62">
        <v>21213.589999999997</v>
      </c>
      <c r="E26" s="62">
        <v>18697.830000000002</v>
      </c>
      <c r="F26" s="62">
        <v>2515.77</v>
      </c>
    </row>
    <row r="27" spans="1:6" ht="29.4" customHeight="1" x14ac:dyDescent="0.3">
      <c r="A27" s="11" t="s">
        <v>23</v>
      </c>
      <c r="B27" s="15" t="s">
        <v>24</v>
      </c>
      <c r="C27" s="62">
        <v>0</v>
      </c>
      <c r="D27" s="62">
        <v>93104.03</v>
      </c>
      <c r="E27" s="62">
        <v>82897.570000000007</v>
      </c>
      <c r="F27" s="62">
        <v>10206.450000000001</v>
      </c>
    </row>
    <row r="30" spans="1:6" ht="21" customHeight="1" x14ac:dyDescent="0.3"/>
    <row r="31" spans="1:6" ht="46.5" customHeight="1" x14ac:dyDescent="0.3">
      <c r="A31" s="83" t="s">
        <v>25</v>
      </c>
      <c r="B31" s="83"/>
      <c r="C31" s="83"/>
      <c r="D31" s="83"/>
      <c r="E31" s="83"/>
      <c r="F31" s="83"/>
    </row>
    <row r="34" spans="1:6" ht="67.5" customHeight="1" x14ac:dyDescent="0.3">
      <c r="A34" s="3" t="s">
        <v>3</v>
      </c>
      <c r="B34" s="3" t="s">
        <v>4</v>
      </c>
      <c r="C34" s="3" t="s">
        <v>5</v>
      </c>
      <c r="D34" s="3" t="s">
        <v>6</v>
      </c>
      <c r="E34" s="3" t="s">
        <v>7</v>
      </c>
      <c r="F34" s="3" t="s">
        <v>8</v>
      </c>
    </row>
    <row r="35" spans="1:6" x14ac:dyDescent="0.3">
      <c r="A35" s="3">
        <v>1</v>
      </c>
      <c r="B35" s="3">
        <v>2</v>
      </c>
      <c r="C35" s="3">
        <v>3</v>
      </c>
      <c r="D35" s="3">
        <v>4</v>
      </c>
      <c r="E35" s="3">
        <v>5</v>
      </c>
      <c r="F35" s="3">
        <v>6</v>
      </c>
    </row>
    <row r="36" spans="1:6" x14ac:dyDescent="0.3">
      <c r="A36" s="3" t="s">
        <v>9</v>
      </c>
      <c r="B36" s="10" t="s">
        <v>26</v>
      </c>
      <c r="C36" s="61"/>
      <c r="D36" s="61"/>
      <c r="E36" s="61"/>
      <c r="F36" s="61"/>
    </row>
    <row r="37" spans="1:6" x14ac:dyDescent="0.3">
      <c r="A37" s="11">
        <v>1</v>
      </c>
      <c r="B37" s="10" t="s">
        <v>27</v>
      </c>
      <c r="C37" s="62">
        <v>3443.75</v>
      </c>
      <c r="D37" s="62">
        <v>2208.1999999999998</v>
      </c>
      <c r="E37" s="62">
        <v>5240.74</v>
      </c>
      <c r="F37" s="62">
        <v>411.22</v>
      </c>
    </row>
    <row r="38" spans="1:6" x14ac:dyDescent="0.3">
      <c r="A38" s="3">
        <f>A37+1</f>
        <v>2</v>
      </c>
      <c r="B38" s="10" t="s">
        <v>28</v>
      </c>
      <c r="C38" s="62">
        <v>-1008.0200000000006</v>
      </c>
      <c r="D38" s="62">
        <v>0</v>
      </c>
      <c r="E38" s="62">
        <v>-2021.7599999999998</v>
      </c>
      <c r="F38" s="62">
        <v>1013.75</v>
      </c>
    </row>
    <row r="39" spans="1:6" x14ac:dyDescent="0.3">
      <c r="A39" s="3">
        <f>A38+1</f>
        <v>3</v>
      </c>
      <c r="B39" s="10" t="s">
        <v>29</v>
      </c>
      <c r="C39" s="62">
        <v>416995.13</v>
      </c>
      <c r="D39" s="62">
        <v>2404346.56</v>
      </c>
      <c r="E39" s="62">
        <v>2434437.7800000007</v>
      </c>
      <c r="F39" s="62">
        <v>386903.91000000003</v>
      </c>
    </row>
    <row r="40" spans="1:6" x14ac:dyDescent="0.3">
      <c r="A40" s="63"/>
      <c r="B40" s="64"/>
      <c r="C40" s="65"/>
      <c r="D40" s="65"/>
      <c r="E40" s="65"/>
      <c r="F40" s="65"/>
    </row>
    <row r="41" spans="1:6" x14ac:dyDescent="0.3">
      <c r="A41" s="63"/>
      <c r="B41" s="64"/>
      <c r="C41" s="65"/>
      <c r="D41" s="65"/>
      <c r="E41" s="65"/>
      <c r="F41" s="65"/>
    </row>
    <row r="42" spans="1:6" s="82" customFormat="1" ht="46.05" customHeight="1" x14ac:dyDescent="0.3">
      <c r="A42" s="87" t="s">
        <v>81</v>
      </c>
      <c r="C42" s="88"/>
      <c r="D42" s="88"/>
      <c r="E42" s="88"/>
      <c r="F42" s="88"/>
    </row>
    <row r="43" spans="1:6" ht="43.2" x14ac:dyDescent="0.3">
      <c r="A43" s="3" t="s">
        <v>3</v>
      </c>
      <c r="B43" s="3" t="s">
        <v>4</v>
      </c>
      <c r="C43" s="3" t="s">
        <v>6</v>
      </c>
      <c r="D43" s="3" t="s">
        <v>7</v>
      </c>
      <c r="E43" s="7" t="s">
        <v>82</v>
      </c>
    </row>
    <row r="44" spans="1:6" x14ac:dyDescent="0.3">
      <c r="A44" s="3">
        <v>1</v>
      </c>
      <c r="B44" s="3">
        <v>2</v>
      </c>
      <c r="C44" s="3">
        <v>4</v>
      </c>
      <c r="D44" s="3">
        <v>5</v>
      </c>
      <c r="E44" s="3">
        <v>6</v>
      </c>
    </row>
    <row r="45" spans="1:6" x14ac:dyDescent="0.3">
      <c r="A45" s="3" t="s">
        <v>9</v>
      </c>
      <c r="B45" s="10" t="s">
        <v>29</v>
      </c>
      <c r="C45" s="89">
        <f>D39</f>
        <v>2404346.56</v>
      </c>
      <c r="D45" s="89">
        <f>E39</f>
        <v>2434437.7800000007</v>
      </c>
      <c r="E45" s="89">
        <f>D45</f>
        <v>2434437.7800000007</v>
      </c>
    </row>
    <row r="46" spans="1:6" x14ac:dyDescent="0.3">
      <c r="A46" s="63"/>
      <c r="B46" s="64"/>
      <c r="C46" s="65"/>
      <c r="D46" s="65"/>
      <c r="E46" s="65"/>
      <c r="F46" s="65"/>
    </row>
    <row r="47" spans="1:6" x14ac:dyDescent="0.3">
      <c r="A47" s="63"/>
      <c r="B47" s="64"/>
      <c r="C47" s="65"/>
      <c r="D47" s="65"/>
      <c r="E47" s="65"/>
      <c r="F47" s="65"/>
    </row>
    <row r="48" spans="1:6" x14ac:dyDescent="0.3">
      <c r="A48" s="16"/>
      <c r="B48" s="16"/>
      <c r="C48" s="17"/>
      <c r="D48" s="17"/>
      <c r="E48" s="18"/>
      <c r="F48" s="17"/>
    </row>
    <row r="49" spans="1:6" x14ac:dyDescent="0.3">
      <c r="A49" s="16"/>
      <c r="B49" s="16"/>
      <c r="C49" s="17"/>
      <c r="D49" s="17"/>
      <c r="E49" s="18"/>
      <c r="F49" s="17"/>
    </row>
    <row r="50" spans="1:6" x14ac:dyDescent="0.3">
      <c r="A50" s="16"/>
      <c r="B50" s="16"/>
      <c r="C50" s="17"/>
      <c r="D50" s="17"/>
      <c r="E50" s="18"/>
      <c r="F50" s="17"/>
    </row>
    <row r="51" spans="1:6" x14ac:dyDescent="0.3">
      <c r="A51" s="16"/>
      <c r="B51" s="16"/>
      <c r="C51" s="17"/>
      <c r="D51" s="17"/>
      <c r="E51" s="18"/>
      <c r="F51" s="17"/>
    </row>
    <row r="52" spans="1:6" ht="40.049999999999997" customHeight="1" x14ac:dyDescent="0.3">
      <c r="A52" s="83" t="s">
        <v>83</v>
      </c>
      <c r="B52" s="83"/>
      <c r="C52" s="83"/>
      <c r="D52" s="83"/>
      <c r="E52" s="83"/>
      <c r="F52" s="83"/>
    </row>
    <row r="53" spans="1:6" ht="40.049999999999997" customHeight="1" x14ac:dyDescent="0.3">
      <c r="A53" s="3" t="s">
        <v>30</v>
      </c>
      <c r="B53" s="3" t="s">
        <v>31</v>
      </c>
      <c r="C53" s="3" t="s">
        <v>32</v>
      </c>
      <c r="D53" s="3" t="s">
        <v>33</v>
      </c>
      <c r="E53" s="3" t="s">
        <v>34</v>
      </c>
      <c r="F53" s="7" t="s">
        <v>75</v>
      </c>
    </row>
    <row r="54" spans="1:6" x14ac:dyDescent="0.3">
      <c r="A54" s="3">
        <v>1</v>
      </c>
      <c r="B54" s="3">
        <v>2</v>
      </c>
      <c r="C54" s="3">
        <v>3</v>
      </c>
      <c r="D54" s="3">
        <v>4</v>
      </c>
      <c r="E54" s="3">
        <v>5</v>
      </c>
      <c r="F54" s="3">
        <v>6</v>
      </c>
    </row>
    <row r="55" spans="1:6" ht="15" customHeight="1" x14ac:dyDescent="0.3">
      <c r="A55" s="19">
        <v>1</v>
      </c>
      <c r="B55" s="20" t="s">
        <v>14</v>
      </c>
      <c r="C55" s="19">
        <v>-157858</v>
      </c>
      <c r="D55" s="21">
        <v>249418.36</v>
      </c>
      <c r="E55" s="21">
        <v>30915</v>
      </c>
      <c r="F55" s="21">
        <f>C55+D55-E55</f>
        <v>60645.359999999986</v>
      </c>
    </row>
    <row r="56" spans="1:6" x14ac:dyDescent="0.3">
      <c r="A56" s="22">
        <v>2</v>
      </c>
      <c r="B56" s="23" t="s">
        <v>35</v>
      </c>
      <c r="C56" s="78">
        <v>205105</v>
      </c>
      <c r="D56" s="22">
        <v>53369</v>
      </c>
      <c r="E56" s="22">
        <v>83800</v>
      </c>
      <c r="F56" s="24">
        <f>C56+D56-E56</f>
        <v>174674</v>
      </c>
    </row>
    <row r="57" spans="1:6" x14ac:dyDescent="0.3">
      <c r="A57" s="69"/>
      <c r="B57" s="70" t="s">
        <v>76</v>
      </c>
      <c r="C57" s="71">
        <f>SUM(C55:C56)</f>
        <v>47247</v>
      </c>
      <c r="D57" s="71">
        <f t="shared" ref="D57:F57" si="0">SUM(D55:D56)</f>
        <v>302787.36</v>
      </c>
      <c r="E57" s="71">
        <f t="shared" si="0"/>
        <v>114715</v>
      </c>
      <c r="F57" s="71">
        <f t="shared" si="0"/>
        <v>235319.36</v>
      </c>
    </row>
    <row r="58" spans="1:6" ht="19.95" customHeight="1" x14ac:dyDescent="0.3">
      <c r="A58" s="66"/>
      <c r="B58" s="67"/>
      <c r="C58" s="66"/>
      <c r="D58" s="66"/>
      <c r="E58" s="66"/>
      <c r="F58" s="68"/>
    </row>
    <row r="59" spans="1:6" ht="19.95" customHeight="1" x14ac:dyDescent="0.3"/>
    <row r="60" spans="1:6" ht="40.049999999999997" customHeight="1" x14ac:dyDescent="0.3">
      <c r="A60" s="83" t="s">
        <v>84</v>
      </c>
      <c r="B60" s="84"/>
      <c r="C60" s="84"/>
      <c r="D60" s="84"/>
      <c r="E60" s="84"/>
      <c r="F60" s="84"/>
    </row>
    <row r="61" spans="1:6" ht="40.049999999999997" customHeight="1" x14ac:dyDescent="0.3">
      <c r="A61" s="3" t="s">
        <v>30</v>
      </c>
      <c r="B61" s="25" t="s">
        <v>31</v>
      </c>
      <c r="C61" s="26" t="s">
        <v>36</v>
      </c>
      <c r="D61" s="26" t="s">
        <v>37</v>
      </c>
      <c r="E61" s="27" t="s">
        <v>38</v>
      </c>
      <c r="F61" s="28"/>
    </row>
    <row r="62" spans="1:6" x14ac:dyDescent="0.3">
      <c r="A62" s="3">
        <v>1</v>
      </c>
      <c r="B62" s="25">
        <v>2</v>
      </c>
      <c r="C62" s="22">
        <v>3</v>
      </c>
      <c r="D62" s="26">
        <v>4</v>
      </c>
      <c r="E62" s="27">
        <v>5</v>
      </c>
      <c r="F62" s="29"/>
    </row>
    <row r="63" spans="1:6" x14ac:dyDescent="0.3">
      <c r="A63" s="3">
        <v>1</v>
      </c>
      <c r="B63" s="30" t="s">
        <v>79</v>
      </c>
      <c r="C63" s="46" t="s">
        <v>78</v>
      </c>
      <c r="D63" s="26">
        <v>14</v>
      </c>
      <c r="E63" s="72">
        <v>17937.2</v>
      </c>
      <c r="F63" s="29"/>
    </row>
    <row r="64" spans="1:6" x14ac:dyDescent="0.3">
      <c r="A64" s="26">
        <v>3</v>
      </c>
      <c r="B64" s="32" t="s">
        <v>80</v>
      </c>
      <c r="C64" s="22"/>
      <c r="D64" s="31"/>
      <c r="E64" s="72">
        <v>12977.67</v>
      </c>
      <c r="F64" s="29"/>
    </row>
    <row r="65" spans="1:6" ht="21" x14ac:dyDescent="0.4">
      <c r="A65" s="33"/>
      <c r="B65" s="34" t="s">
        <v>39</v>
      </c>
      <c r="C65" s="35"/>
      <c r="D65" s="36"/>
      <c r="E65" s="73">
        <f>SUM(E63:E64)</f>
        <v>30914.870000000003</v>
      </c>
      <c r="F65" s="37"/>
    </row>
    <row r="66" spans="1:6" ht="19.95" customHeight="1" x14ac:dyDescent="0.4">
      <c r="A66" s="75"/>
      <c r="B66" s="76"/>
      <c r="C66" s="77"/>
      <c r="D66" s="79"/>
      <c r="E66" s="80"/>
      <c r="F66" s="77"/>
    </row>
    <row r="67" spans="1:6" ht="19.95" customHeight="1" x14ac:dyDescent="0.4">
      <c r="A67" s="38"/>
      <c r="B67" s="39"/>
      <c r="C67" s="40"/>
      <c r="D67" s="40"/>
      <c r="E67" s="41"/>
    </row>
    <row r="68" spans="1:6" x14ac:dyDescent="0.3">
      <c r="A68" s="83" t="s">
        <v>85</v>
      </c>
      <c r="B68" s="84"/>
      <c r="C68" s="84"/>
      <c r="D68" s="84"/>
      <c r="E68" s="84"/>
      <c r="F68" s="84"/>
    </row>
    <row r="69" spans="1:6" x14ac:dyDescent="0.3">
      <c r="A69" s="3" t="s">
        <v>30</v>
      </c>
      <c r="B69" s="25" t="s">
        <v>31</v>
      </c>
      <c r="C69" s="26" t="s">
        <v>36</v>
      </c>
      <c r="D69" s="26" t="s">
        <v>37</v>
      </c>
      <c r="E69" s="27" t="s">
        <v>38</v>
      </c>
      <c r="F69" s="28"/>
    </row>
    <row r="70" spans="1:6" s="82" customFormat="1" ht="15" customHeight="1" x14ac:dyDescent="0.3">
      <c r="A70" s="3">
        <v>1</v>
      </c>
      <c r="B70" s="25">
        <v>2</v>
      </c>
      <c r="C70" s="81">
        <v>3</v>
      </c>
      <c r="D70" s="26">
        <v>4</v>
      </c>
      <c r="E70" s="27">
        <v>5</v>
      </c>
      <c r="F70" s="29"/>
    </row>
    <row r="71" spans="1:6" ht="28.8" x14ac:dyDescent="0.3">
      <c r="A71" s="19">
        <v>1</v>
      </c>
      <c r="B71" s="30" t="s">
        <v>77</v>
      </c>
      <c r="C71" s="22"/>
      <c r="D71" s="31"/>
      <c r="E71" s="27">
        <v>83800</v>
      </c>
      <c r="F71" s="29"/>
    </row>
    <row r="72" spans="1:6" ht="21" x14ac:dyDescent="0.4">
      <c r="A72" s="33"/>
      <c r="B72" s="34" t="s">
        <v>39</v>
      </c>
      <c r="C72" s="35"/>
      <c r="D72" s="36"/>
      <c r="E72" s="73">
        <f>SUM(E71:E71)</f>
        <v>83800</v>
      </c>
      <c r="F72" s="37"/>
    </row>
    <row r="73" spans="1:6" ht="21" x14ac:dyDescent="0.4">
      <c r="A73" s="38"/>
      <c r="B73" s="39"/>
      <c r="C73" s="40"/>
      <c r="D73" s="40"/>
      <c r="E73" s="41"/>
    </row>
    <row r="74" spans="1:6" ht="21" x14ac:dyDescent="0.4">
      <c r="A74" s="38"/>
      <c r="B74" s="39"/>
      <c r="C74" s="40"/>
      <c r="D74" s="40"/>
      <c r="E74" s="41"/>
    </row>
    <row r="75" spans="1:6" ht="18" x14ac:dyDescent="0.3">
      <c r="A75" s="83" t="s">
        <v>86</v>
      </c>
      <c r="B75" s="83"/>
      <c r="C75" s="83"/>
      <c r="D75" s="83"/>
      <c r="E75" s="83"/>
      <c r="F75" s="83"/>
    </row>
    <row r="77" spans="1:6" ht="28.8" x14ac:dyDescent="0.3">
      <c r="A77" s="3" t="s">
        <v>3</v>
      </c>
      <c r="B77" s="3" t="s">
        <v>40</v>
      </c>
      <c r="C77" s="3" t="s">
        <v>41</v>
      </c>
    </row>
    <row r="78" spans="1:6" x14ac:dyDescent="0.3">
      <c r="A78" s="3">
        <v>1</v>
      </c>
      <c r="B78" s="3">
        <v>2</v>
      </c>
      <c r="C78" s="3">
        <v>3</v>
      </c>
    </row>
    <row r="79" spans="1:6" ht="28.8" x14ac:dyDescent="0.3">
      <c r="A79" s="3">
        <v>1</v>
      </c>
      <c r="B79" s="10" t="s">
        <v>42</v>
      </c>
      <c r="C79" s="3">
        <v>371</v>
      </c>
    </row>
    <row r="80" spans="1:6" x14ac:dyDescent="0.3">
      <c r="A80" s="3" t="s">
        <v>43</v>
      </c>
      <c r="B80" s="10" t="s">
        <v>44</v>
      </c>
      <c r="C80" s="3">
        <v>8</v>
      </c>
    </row>
    <row r="81" spans="1:6" ht="25.05" customHeight="1" x14ac:dyDescent="0.3">
      <c r="A81" s="3" t="s">
        <v>45</v>
      </c>
      <c r="B81" s="10" t="s">
        <v>46</v>
      </c>
      <c r="C81" s="3">
        <v>322</v>
      </c>
    </row>
    <row r="82" spans="1:6" x14ac:dyDescent="0.3">
      <c r="A82" s="3">
        <v>2</v>
      </c>
      <c r="B82" s="43" t="s">
        <v>47</v>
      </c>
      <c r="C82" s="3">
        <v>40</v>
      </c>
    </row>
    <row r="83" spans="1:6" x14ac:dyDescent="0.3">
      <c r="A83" s="3">
        <v>3</v>
      </c>
      <c r="B83" s="8" t="s">
        <v>48</v>
      </c>
      <c r="C83" s="3">
        <v>1</v>
      </c>
    </row>
    <row r="84" spans="1:6" x14ac:dyDescent="0.3">
      <c r="A84" s="42"/>
      <c r="B84" s="44"/>
      <c r="C84" s="42"/>
    </row>
    <row r="85" spans="1:6" x14ac:dyDescent="0.3">
      <c r="A85" s="63"/>
      <c r="B85" s="74"/>
      <c r="C85" s="63"/>
    </row>
    <row r="86" spans="1:6" x14ac:dyDescent="0.3">
      <c r="A86" s="42"/>
      <c r="B86" s="44"/>
      <c r="C86" s="42"/>
    </row>
    <row r="88" spans="1:6" ht="18" x14ac:dyDescent="0.3">
      <c r="A88" s="83" t="s">
        <v>87</v>
      </c>
      <c r="B88" s="83"/>
      <c r="C88" s="83"/>
      <c r="D88" s="83"/>
      <c r="E88" s="83"/>
      <c r="F88" s="83"/>
    </row>
    <row r="90" spans="1:6" ht="43.2" x14ac:dyDescent="0.3">
      <c r="A90" s="3" t="s">
        <v>30</v>
      </c>
      <c r="B90" s="3" t="s">
        <v>49</v>
      </c>
      <c r="C90" s="3" t="s">
        <v>50</v>
      </c>
      <c r="D90" s="3" t="s">
        <v>51</v>
      </c>
    </row>
    <row r="91" spans="1:6" x14ac:dyDescent="0.3">
      <c r="A91" s="3">
        <v>1</v>
      </c>
      <c r="B91" s="3">
        <v>2</v>
      </c>
      <c r="C91" s="3">
        <v>3</v>
      </c>
      <c r="D91" s="3">
        <v>4</v>
      </c>
    </row>
    <row r="92" spans="1:6" x14ac:dyDescent="0.3">
      <c r="A92" s="42"/>
      <c r="B92" s="42"/>
      <c r="C92" s="42"/>
      <c r="D92" s="42"/>
    </row>
    <row r="93" spans="1:6" x14ac:dyDescent="0.3">
      <c r="A93" s="63"/>
      <c r="B93" s="63"/>
      <c r="C93" s="63"/>
      <c r="D93" s="63"/>
    </row>
    <row r="94" spans="1:6" x14ac:dyDescent="0.3">
      <c r="A94" s="42"/>
      <c r="B94" s="42"/>
      <c r="C94" s="42"/>
      <c r="D94" s="42"/>
    </row>
    <row r="96" spans="1:6" ht="18" x14ac:dyDescent="0.3">
      <c r="A96" s="83" t="s">
        <v>88</v>
      </c>
      <c r="B96" s="83"/>
      <c r="C96" s="83"/>
      <c r="D96" s="83"/>
      <c r="E96" s="83"/>
      <c r="F96" s="83"/>
    </row>
    <row r="98" spans="1:5" ht="28.8" x14ac:dyDescent="0.3">
      <c r="A98" s="3" t="s">
        <v>30</v>
      </c>
      <c r="B98" s="3" t="s">
        <v>31</v>
      </c>
      <c r="C98" s="3" t="s">
        <v>36</v>
      </c>
      <c r="D98" s="3" t="s">
        <v>37</v>
      </c>
      <c r="E98" s="3" t="s">
        <v>34</v>
      </c>
    </row>
    <row r="99" spans="1:5" x14ac:dyDescent="0.3">
      <c r="A99" s="19">
        <v>1</v>
      </c>
      <c r="B99" s="19">
        <v>2</v>
      </c>
      <c r="C99" s="19">
        <v>3</v>
      </c>
      <c r="D99" s="19">
        <v>4</v>
      </c>
      <c r="E99" s="19">
        <v>5</v>
      </c>
    </row>
    <row r="100" spans="1:5" x14ac:dyDescent="0.3">
      <c r="A100" s="22">
        <v>1</v>
      </c>
      <c r="B100" s="45"/>
      <c r="C100" s="46"/>
      <c r="D100" s="22"/>
      <c r="E100" s="22"/>
    </row>
  </sheetData>
  <sheetProtection formatCells="0" formatColumns="0" formatRows="0" insertColumns="0" insertRows="0" insertHyperlinks="0" deleteColumns="0" deleteRows="0" sort="0" autoFilter="0" pivotTables="0"/>
  <mergeCells count="9">
    <mergeCell ref="A75:F75"/>
    <mergeCell ref="A88:F88"/>
    <mergeCell ref="A96:F96"/>
    <mergeCell ref="A68:F68"/>
    <mergeCell ref="A1:F1"/>
    <mergeCell ref="A12:F12"/>
    <mergeCell ref="A31:F31"/>
    <mergeCell ref="A52:F52"/>
    <mergeCell ref="A60:F60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A13" sqref="A13"/>
    </sheetView>
  </sheetViews>
  <sheetFormatPr defaultRowHeight="14.4" x14ac:dyDescent="0.3"/>
  <cols>
    <col min="1" max="1" width="8.88671875" style="51"/>
    <col min="2" max="2" width="12.5546875" style="51" customWidth="1"/>
    <col min="3" max="3" width="10" style="51" customWidth="1"/>
    <col min="4" max="4" width="13.21875" style="51" customWidth="1"/>
    <col min="5" max="5" width="17.6640625" style="51" customWidth="1"/>
    <col min="6" max="6" width="11.6640625" style="51" customWidth="1"/>
    <col min="7" max="7" width="11.33203125" style="51" customWidth="1"/>
    <col min="8" max="8" width="8.88671875" style="51"/>
    <col min="9" max="9" width="14.88671875" style="51" customWidth="1"/>
    <col min="10" max="16384" width="8.88671875" style="51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24.6" customHeight="1" x14ac:dyDescent="0.3">
      <c r="A3" s="83" t="s">
        <v>89</v>
      </c>
      <c r="B3" s="83"/>
      <c r="C3" s="83"/>
      <c r="D3" s="83"/>
      <c r="E3" s="83"/>
      <c r="F3" s="83"/>
      <c r="G3" s="83"/>
      <c r="H3" s="83"/>
      <c r="I3" s="83"/>
    </row>
    <row r="4" spans="1:9" ht="18" x14ac:dyDescent="0.3">
      <c r="A4" s="50"/>
      <c r="B4" s="50"/>
      <c r="C4" s="50"/>
      <c r="D4" s="50"/>
      <c r="E4" s="50"/>
      <c r="F4" s="50"/>
      <c r="G4" s="50"/>
      <c r="H4" s="50"/>
      <c r="I4" s="50"/>
    </row>
    <row r="5" spans="1:9" ht="86.4" x14ac:dyDescent="0.3">
      <c r="A5" s="7" t="s">
        <v>52</v>
      </c>
      <c r="B5" s="7" t="s">
        <v>53</v>
      </c>
      <c r="C5" s="7" t="s">
        <v>54</v>
      </c>
      <c r="D5" s="7" t="s">
        <v>55</v>
      </c>
      <c r="E5" s="7" t="s">
        <v>56</v>
      </c>
      <c r="F5" s="7" t="s">
        <v>57</v>
      </c>
      <c r="G5" s="7" t="s">
        <v>58</v>
      </c>
      <c r="H5" s="7" t="s">
        <v>59</v>
      </c>
      <c r="I5" s="7" t="s">
        <v>60</v>
      </c>
    </row>
    <row r="6" spans="1:9" x14ac:dyDescent="0.3">
      <c r="A6" s="52">
        <v>1</v>
      </c>
      <c r="B6" s="52">
        <v>2</v>
      </c>
      <c r="C6" s="52">
        <v>3</v>
      </c>
      <c r="D6" s="52">
        <v>4</v>
      </c>
      <c r="E6" s="52">
        <v>5</v>
      </c>
      <c r="F6" s="52">
        <v>6</v>
      </c>
      <c r="G6" s="52">
        <v>7</v>
      </c>
      <c r="H6" s="52">
        <v>8</v>
      </c>
      <c r="I6" s="52">
        <v>9</v>
      </c>
    </row>
    <row r="7" spans="1:9" ht="61.8" customHeight="1" x14ac:dyDescent="0.3">
      <c r="A7" s="31">
        <v>1</v>
      </c>
      <c r="B7" s="53" t="s">
        <v>69</v>
      </c>
      <c r="C7" s="31" t="s">
        <v>70</v>
      </c>
      <c r="D7" s="31" t="s">
        <v>71</v>
      </c>
      <c r="E7" s="31" t="s">
        <v>72</v>
      </c>
      <c r="F7" s="54">
        <v>321</v>
      </c>
      <c r="G7" s="31" t="s">
        <v>73</v>
      </c>
      <c r="H7" s="31">
        <v>100</v>
      </c>
      <c r="I7" s="31" t="s">
        <v>74</v>
      </c>
    </row>
    <row r="8" spans="1:9" x14ac:dyDescent="0.3">
      <c r="A8" s="56"/>
      <c r="B8" s="57"/>
      <c r="C8" s="57"/>
      <c r="D8" s="57"/>
      <c r="E8" s="57"/>
      <c r="F8" s="57"/>
      <c r="G8" s="57"/>
      <c r="H8" s="57"/>
      <c r="I8" s="57"/>
    </row>
    <row r="9" spans="1:9" x14ac:dyDescent="0.3">
      <c r="A9" s="56"/>
      <c r="B9" s="57"/>
      <c r="C9" s="57"/>
      <c r="D9" s="57"/>
      <c r="E9" s="57"/>
      <c r="F9" s="57"/>
      <c r="G9" s="57"/>
      <c r="H9" s="57"/>
      <c r="I9" s="57"/>
    </row>
    <row r="10" spans="1:9" x14ac:dyDescent="0.3">
      <c r="A10" s="56"/>
      <c r="B10" s="57"/>
      <c r="C10" s="57"/>
      <c r="D10" s="57"/>
      <c r="E10" s="57"/>
      <c r="F10" s="57"/>
      <c r="G10" s="57"/>
      <c r="H10" s="57"/>
      <c r="I10" s="57"/>
    </row>
    <row r="11" spans="1:9" x14ac:dyDescent="0.3">
      <c r="A11" s="9"/>
      <c r="B11" s="9"/>
      <c r="C11" s="9"/>
      <c r="D11" s="9"/>
      <c r="E11" s="9"/>
      <c r="F11" s="9"/>
      <c r="G11" s="9"/>
      <c r="H11" s="9"/>
      <c r="I11" s="9"/>
    </row>
    <row r="12" spans="1:9" ht="25.05" customHeight="1" x14ac:dyDescent="0.3">
      <c r="A12" s="83" t="s">
        <v>90</v>
      </c>
      <c r="B12" s="83"/>
      <c r="C12" s="83"/>
      <c r="D12" s="83"/>
      <c r="E12" s="83"/>
      <c r="F12" s="83"/>
      <c r="G12" s="83"/>
      <c r="H12" s="83"/>
      <c r="I12" s="83"/>
    </row>
    <row r="13" spans="1:9" ht="18" x14ac:dyDescent="0.3">
      <c r="A13" s="50"/>
      <c r="B13" s="50"/>
      <c r="C13" s="50"/>
      <c r="D13" s="50"/>
      <c r="E13" s="50"/>
      <c r="F13" s="50"/>
      <c r="G13" s="50"/>
      <c r="H13" s="50"/>
      <c r="I13" s="50"/>
    </row>
    <row r="14" spans="1:9" ht="28.8" x14ac:dyDescent="0.3">
      <c r="A14" s="7" t="s">
        <v>52</v>
      </c>
      <c r="B14" s="7" t="s">
        <v>61</v>
      </c>
      <c r="C14" s="7" t="s">
        <v>62</v>
      </c>
      <c r="D14" s="9"/>
      <c r="E14" s="9"/>
      <c r="F14" s="9"/>
      <c r="G14" s="9"/>
      <c r="H14" s="9"/>
      <c r="I14" s="9"/>
    </row>
    <row r="15" spans="1:9" x14ac:dyDescent="0.3">
      <c r="A15" s="49">
        <v>1</v>
      </c>
      <c r="B15" s="49">
        <v>2</v>
      </c>
      <c r="C15" s="49">
        <v>3</v>
      </c>
      <c r="D15" s="47"/>
      <c r="E15" s="47"/>
      <c r="F15" s="47"/>
      <c r="G15" s="47"/>
      <c r="H15" s="47"/>
      <c r="I15" s="47"/>
    </row>
    <row r="16" spans="1:9" x14ac:dyDescent="0.3">
      <c r="A16" s="55">
        <v>1</v>
      </c>
      <c r="B16" s="55" t="s">
        <v>64</v>
      </c>
      <c r="C16" s="55">
        <v>15637.970000000001</v>
      </c>
      <c r="D16" s="9"/>
      <c r="E16" s="9"/>
      <c r="F16" s="9"/>
      <c r="G16" s="9"/>
      <c r="H16" s="9"/>
      <c r="I16" s="9"/>
    </row>
    <row r="17" spans="1:9" x14ac:dyDescent="0.3">
      <c r="A17" s="55">
        <v>2</v>
      </c>
      <c r="B17" s="55" t="s">
        <v>65</v>
      </c>
      <c r="C17" s="55">
        <v>17269.28</v>
      </c>
      <c r="D17" s="9"/>
      <c r="E17" s="9"/>
      <c r="F17" s="9"/>
      <c r="G17" s="9"/>
      <c r="H17" s="9"/>
      <c r="I17" s="9"/>
    </row>
    <row r="18" spans="1:9" x14ac:dyDescent="0.3">
      <c r="A18" s="55">
        <v>3</v>
      </c>
      <c r="B18" s="55" t="s">
        <v>66</v>
      </c>
      <c r="C18" s="55">
        <v>24999.88</v>
      </c>
      <c r="D18" s="9"/>
      <c r="E18" s="9"/>
      <c r="F18" s="9"/>
      <c r="G18" s="9"/>
      <c r="H18" s="9"/>
      <c r="I18" s="9"/>
    </row>
    <row r="19" spans="1:9" x14ac:dyDescent="0.3">
      <c r="A19" s="55">
        <v>4</v>
      </c>
      <c r="B19" s="55" t="s">
        <v>67</v>
      </c>
      <c r="C19" s="55">
        <v>25185.4</v>
      </c>
      <c r="D19" s="9"/>
      <c r="E19" s="9"/>
      <c r="F19" s="9"/>
      <c r="G19" s="9"/>
      <c r="H19" s="9"/>
      <c r="I19" s="9"/>
    </row>
    <row r="20" spans="1:9" x14ac:dyDescent="0.3">
      <c r="A20" s="55">
        <v>5</v>
      </c>
      <c r="B20" s="55" t="s">
        <v>68</v>
      </c>
      <c r="C20" s="55">
        <v>17735.969999999998</v>
      </c>
      <c r="D20" s="9"/>
      <c r="E20" s="9"/>
      <c r="F20" s="9"/>
      <c r="G20" s="9"/>
      <c r="H20" s="9"/>
      <c r="I20" s="9"/>
    </row>
    <row r="21" spans="1:9" x14ac:dyDescent="0.3">
      <c r="A21" s="9"/>
      <c r="B21" s="9"/>
      <c r="C21" s="9"/>
      <c r="D21" s="9"/>
      <c r="E21" s="9"/>
      <c r="F21" s="9"/>
      <c r="G21" s="9"/>
      <c r="H21" s="9"/>
      <c r="I21" s="9"/>
    </row>
    <row r="22" spans="1:9" x14ac:dyDescent="0.3">
      <c r="A22" s="9"/>
      <c r="B22" s="9"/>
      <c r="C22" s="9"/>
      <c r="D22" s="9"/>
      <c r="E22" s="9"/>
      <c r="F22" s="9"/>
      <c r="G22" s="9"/>
      <c r="H22" s="9"/>
      <c r="I22" s="9"/>
    </row>
    <row r="23" spans="1:9" x14ac:dyDescent="0.3">
      <c r="A23" s="9"/>
      <c r="B23" s="9"/>
      <c r="C23" s="9"/>
      <c r="D23" s="9"/>
      <c r="E23" s="9"/>
      <c r="F23" s="9"/>
      <c r="G23" s="9"/>
      <c r="H23" s="9"/>
      <c r="I23" s="9"/>
    </row>
    <row r="24" spans="1:9" x14ac:dyDescent="0.3">
      <c r="A24" s="9"/>
      <c r="B24" s="9"/>
      <c r="C24" s="9"/>
      <c r="D24" s="9"/>
      <c r="E24" s="9"/>
      <c r="F24" s="9"/>
      <c r="G24" s="9"/>
      <c r="H24" s="9"/>
      <c r="I24" s="9"/>
    </row>
    <row r="25" spans="1:9" x14ac:dyDescent="0.3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3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</sheetData>
  <mergeCells count="2">
    <mergeCell ref="A3:I3"/>
    <mergeCell ref="A12:I1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2018-04-12T09:19:14Z</cp:lastPrinted>
  <dcterms:created xsi:type="dcterms:W3CDTF">2018-01-26T08:16:56Z</dcterms:created>
  <dcterms:modified xsi:type="dcterms:W3CDTF">2018-04-12T09:19:19Z</dcterms:modified>
</cp:coreProperties>
</file>