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<sst xmlns="http://schemas.openxmlformats.org/spreadsheetml/2006/main" count="218" uniqueCount="163">
  <si>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</si>
  <si>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</si>
  <si>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</si>
  <si>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</si>
  <si>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</si>
  <si>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</si>
  <si>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</si>
  <si>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</si>
  <si>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</si>
  <si>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</si>
  <si>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</si>
  <si>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</si>
  <si>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</si>
  <si>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</si>
  <si>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</si>
  <si>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</si>
  <si>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</si>
  <si>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</si>
  <si>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</si>
  <si>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</si>
  <si>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</si>
  <si>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</si>
  <si>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</si>
  <si>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</si>
  <si>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</si>
  <si>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</si>
  <si>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</si>
  <si>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</si>
  <si>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</si>
  <si>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>Управление многоквартирным домом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</si>
  <si>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</si>
  <si>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</si>
  <si>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</si>
  <si>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</si>
  <si>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</si>
  <si>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</si>
  <si>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</si>
  <si>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</si>
  <si>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</si>
  <si>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</si>
  <si>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</si>
  <si>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</si>
  <si>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</si>
  <si>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</si>
  <si>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</si>
  <si>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</si>
  <si>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</si>
  <si>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53 571</t>
  </si>
  <si>
    <t>76 104</t>
  </si>
  <si>
    <t>352 666</t>
  </si>
  <si>
    <t>Дополнительные доходы</t>
  </si>
  <si>
    <t>ИТОГО</t>
  </si>
  <si>
    <t>4. Текущий ремонт, в т.ч.</t>
  </si>
  <si>
    <t>Ед.изм.</t>
  </si>
  <si>
    <t>Объем</t>
  </si>
  <si>
    <t>316 186</t>
  </si>
  <si>
    <t>светильники</t>
  </si>
  <si>
    <t>36 480</t>
  </si>
  <si>
    <t>кровля</t>
  </si>
  <si>
    <t>м2</t>
  </si>
  <si>
    <t>23 280</t>
  </si>
  <si>
    <t>18 340</t>
  </si>
  <si>
    <t>шт</t>
  </si>
  <si>
    <t>9 453</t>
  </si>
  <si>
    <t>тепловые узлы</t>
  </si>
  <si>
    <t>30 312</t>
  </si>
  <si>
    <t>81 385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</si>
  <si>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</si>
  <si>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</si>
  <si>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</si>
  <si>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</si>
  <si>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</si>
  <si>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11 096</t>
  </si>
  <si>
    <t>Завоз песка в песочницы</t>
  </si>
  <si>
    <t>Ремонт ограждений и их покраска</t>
  </si>
  <si>
    <t>п.м.</t>
  </si>
  <si>
    <t>3 257</t>
  </si>
  <si>
    <t>Ремонт скамеек и их покраска</t>
  </si>
  <si>
    <t>3 776</t>
  </si>
  <si>
    <t>Ремонт урн и их покраска</t>
  </si>
  <si>
    <t>1 197</t>
  </si>
  <si>
    <t>Побелка бордюров, расположенных на дворовой части</t>
  </si>
  <si>
    <t>Укос травы</t>
  </si>
  <si>
    <t>2 957</t>
  </si>
  <si>
    <t>18 922</t>
  </si>
  <si>
    <t>83 973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</si>
  <si>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</si>
  <si>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</si>
  <si>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</si>
  <si>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</si>
  <si>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</si>
  <si>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</si>
  <si>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</si>
  <si>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</si>
  <si>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</si>
  <si>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</si>
  <si>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</si>
  <si>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</si>
  <si>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</si>
  <si>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</si>
  <si>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</si>
  <si>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</si>
  <si>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</si>
  <si>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</si>
  <si>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</si>
  <si>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</si>
  <si>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</si>
  <si>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</si>
  <si>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</si>
  <si>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</si>
  <si>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</si>
  <si>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</si>
  <si>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</si>
  <si>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</si>
  <si>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02.2014.GVS.88509</t>
  </si>
  <si>
    <t>18.02.2014 10:00-18.02.2014 23:30</t>
  </si>
  <si>
    <t>час.</t>
  </si>
  <si>
    <t>100%</t>
  </si>
  <si>
    <t>10. Сведения о должниках на 01.01.2015</t>
  </si>
  <si>
    <t>Номер квартиры</t>
  </si>
  <si>
    <t>Сумма долга</t>
  </si>
  <si>
    <t>21 610</t>
  </si>
  <si>
    <t>81 832</t>
  </si>
  <si>
    <t>15 971</t>
  </si>
  <si>
    <t>19 085</t>
  </si>
  <si>
    <t>168 646</t>
  </si>
  <si>
    <t>90 322</t>
  </si>
  <si>
    <t>11 248</t>
  </si>
  <si>
    <t>37 692</t>
  </si>
  <si>
    <t>26 414</t>
  </si>
  <si>
    <t>14 000</t>
  </si>
  <si>
    <t>27 412</t>
  </si>
  <si>
    <t>21 226</t>
  </si>
  <si>
    <t>58 520</t>
  </si>
  <si>
    <t>11 152</t>
  </si>
  <si>
    <t>64 273</t>
  </si>
  <si>
    <t>96 325</t>
  </si>
  <si>
    <t>15 790</t>
  </si>
  <si>
    <t>113 577</t>
  </si>
  <si>
    <t>30 027</t>
  </si>
  <si>
    <t>48 254</t>
  </si>
  <si>
    <t>64 261</t>
  </si>
  <si>
    <t>15 682</t>
  </si>
  <si>
    <t>56 628</t>
  </si>
  <si>
    <t>Отчет об исполнении управляющей организацией договора управления дома 
 № 33 "а" по ул. Космонавтов  за 2014 год</t>
  </si>
  <si>
    <t>лестничные клетки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</si>
  <si>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</si>
  <si>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</si>
  <si>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</si>
  <si>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</si>
  <si>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</si>
  <si>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</si>
  <si>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</si>
  <si>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</si>
  <si>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</si>
  <si>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подъезд</t>
  </si>
  <si>
    <t>в/подогреватели</t>
  </si>
  <si>
    <t>Механизированная уборка</t>
  </si>
  <si>
    <t>21 280</t>
  </si>
  <si>
    <t>вывоз снега</t>
  </si>
  <si>
    <t>Приобретение и установка пластиковых окон, подоконников, отливов</t>
  </si>
  <si>
    <t>Временно вводимая услуга-"Приобретение и установка пластиковых окон, подоконников, отливов"</t>
  </si>
  <si>
    <t>Тепло Тюмени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</si>
</sst>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6" fontId="0" fillId="0" borderId="0" xfId="0" applyNumberForma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09">
      <selection activeCell="G119" sqref="G119"/>
    </sheetView>
  </sheetViews>
  <sheetFormatPr defaultColWidth="9.140625" defaultRowHeight="15"/>
  <cols>
    <col min="1" max="1" width="7.7109375" style="0" customWidth="1"/>
    <col min="2" max="2" width="47.28125" style="0" customWidth="1"/>
    <col min="3" max="6" width="17.421875" style="0" customWidth="1"/>
    <col min="7" max="7" width="20.00390625" style="0" customWidth="1"/>
  </cols>
  <sheetData>
    <row r="1" spans="1:7" ht="172.5" customHeight="1">
      <c r="A1" s="27" t="s">
        <v>144</v>
      </c>
      <c r="B1" s="27"/>
      <c r="C1" s="27"/>
      <c r="D1" s="27"/>
      <c r="E1" s="27"/>
      <c r="F1" s="27"/>
      <c r="G1" s="1"/>
    </row>
    <row r="6" spans="2:3" ht="18.75">
      <c r="B6" s="4" t="s">
        <v>0</v>
      </c>
      <c r="C6" s="4">
        <v>1990</v>
      </c>
    </row>
    <row r="7" spans="2:3" ht="18.75">
      <c r="B7" s="4" t="s">
        <v>1</v>
      </c>
      <c r="C7" s="4">
        <v>3863.33</v>
      </c>
    </row>
    <row r="9" spans="1:7" ht="60" customHeight="1">
      <c r="A9" s="26" t="s">
        <v>2</v>
      </c>
      <c r="B9" s="26"/>
      <c r="C9" s="26"/>
      <c r="D9" s="26"/>
      <c r="E9" s="26"/>
      <c r="F9" s="26"/>
      <c r="G9" s="1"/>
    </row>
    <row r="11" spans="1:6" ht="74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>
        <f>C27</f>
        <v>391510.34739999997</v>
      </c>
      <c r="D13" s="5">
        <f>D27</f>
        <v>988317.0985999999</v>
      </c>
      <c r="E13" s="5">
        <f>E27</f>
        <v>806193.3930999999</v>
      </c>
      <c r="F13" s="5">
        <f>F27</f>
        <v>573634.0529</v>
      </c>
    </row>
    <row r="14" spans="1:6" ht="45">
      <c r="A14" s="2" t="s">
        <v>11</v>
      </c>
      <c r="B14" s="3" t="s">
        <v>12</v>
      </c>
      <c r="C14" s="5">
        <v>130220.9644</v>
      </c>
      <c r="D14" s="5">
        <v>285268.2872</v>
      </c>
      <c r="E14" s="5">
        <v>241901.8194</v>
      </c>
      <c r="F14" s="5">
        <v>173587.4322</v>
      </c>
    </row>
    <row r="15" spans="1:6" ht="15">
      <c r="A15" s="2" t="s">
        <v>13</v>
      </c>
      <c r="B15" s="3" t="s">
        <v>14</v>
      </c>
      <c r="C15" s="5">
        <v>34531.5431</v>
      </c>
      <c r="D15" s="5">
        <v>71857.938</v>
      </c>
      <c r="E15" s="5">
        <v>61355.3831</v>
      </c>
      <c r="F15" s="5">
        <v>45034.098</v>
      </c>
    </row>
    <row r="16" spans="1:6" ht="15">
      <c r="A16" s="2" t="s">
        <v>15</v>
      </c>
      <c r="B16" s="3" t="s">
        <v>16</v>
      </c>
      <c r="C16" s="5">
        <v>66191.5867</v>
      </c>
      <c r="D16" s="5">
        <v>150438.0702</v>
      </c>
      <c r="E16" s="5">
        <v>128021.3256</v>
      </c>
      <c r="F16" s="5">
        <v>88608.3313</v>
      </c>
    </row>
    <row r="17" spans="1:6" ht="24.75" customHeight="1">
      <c r="A17" s="2" t="s">
        <v>17</v>
      </c>
      <c r="B17" s="3" t="s">
        <v>18</v>
      </c>
      <c r="C17" s="5">
        <v>25825.1474</v>
      </c>
      <c r="D17" s="5">
        <v>49141.5576</v>
      </c>
      <c r="E17" s="5">
        <v>42306.0077</v>
      </c>
      <c r="F17" s="5">
        <v>32660.6973</v>
      </c>
    </row>
    <row r="18" spans="1:6" ht="30">
      <c r="A18" s="2" t="s">
        <v>19</v>
      </c>
      <c r="B18" s="3" t="s">
        <v>21</v>
      </c>
      <c r="C18" s="5">
        <v>2055.219</v>
      </c>
      <c r="D18" s="5">
        <v>13830.7214</v>
      </c>
      <c r="E18" s="5">
        <v>9922.4235</v>
      </c>
      <c r="F18" s="5">
        <v>5963.5169</v>
      </c>
    </row>
    <row r="19" spans="1:6" ht="15">
      <c r="A19" s="2" t="s">
        <v>20</v>
      </c>
      <c r="B19" s="3" t="s">
        <v>22</v>
      </c>
      <c r="C19" s="5">
        <v>1617.4682</v>
      </c>
      <c r="D19" s="5">
        <v>0</v>
      </c>
      <c r="E19" s="5">
        <v>296.6795</v>
      </c>
      <c r="F19" s="5">
        <v>1320.7887</v>
      </c>
    </row>
    <row r="20" spans="1:6" ht="15">
      <c r="A20" s="2" t="s">
        <v>23</v>
      </c>
      <c r="B20" s="3" t="s">
        <v>24</v>
      </c>
      <c r="C20" s="5">
        <v>80571.6347</v>
      </c>
      <c r="D20" s="5">
        <v>156233.0652</v>
      </c>
      <c r="E20" s="5">
        <v>132977.0139</v>
      </c>
      <c r="F20" s="5">
        <v>103827.686</v>
      </c>
    </row>
    <row r="21" spans="1:6" ht="15">
      <c r="A21" s="2" t="s">
        <v>25</v>
      </c>
      <c r="B21" s="3" t="s">
        <v>26</v>
      </c>
      <c r="C21" s="5">
        <v>73685.9366</v>
      </c>
      <c r="D21" s="5">
        <v>140238.879</v>
      </c>
      <c r="E21" s="5">
        <v>120139.3425</v>
      </c>
      <c r="F21" s="5">
        <v>93785.4731</v>
      </c>
    </row>
    <row r="22" spans="1:6" ht="15">
      <c r="A22" s="2" t="s">
        <v>27</v>
      </c>
      <c r="B22" s="3" t="s">
        <v>28</v>
      </c>
      <c r="C22" s="5">
        <v>17906.1314</v>
      </c>
      <c r="D22" s="5">
        <v>90865.5216</v>
      </c>
      <c r="E22" s="5">
        <v>76103.6336</v>
      </c>
      <c r="F22" s="5">
        <v>32668.0194</v>
      </c>
    </row>
    <row r="23" spans="1:6" ht="45">
      <c r="A23" s="2">
        <v>5</v>
      </c>
      <c r="B23" s="23" t="s">
        <v>161</v>
      </c>
      <c r="C23" s="5">
        <v>0</v>
      </c>
      <c r="D23" s="5">
        <v>117445.25</v>
      </c>
      <c r="E23" s="5">
        <v>68465</v>
      </c>
      <c r="F23" s="5">
        <f>D23-E23</f>
        <v>48980.25</v>
      </c>
    </row>
    <row r="24" spans="1:6" ht="15">
      <c r="A24" s="2">
        <v>6</v>
      </c>
      <c r="B24" s="3" t="s">
        <v>29</v>
      </c>
      <c r="C24" s="5">
        <v>50608.5376</v>
      </c>
      <c r="D24" s="5">
        <v>85765.926</v>
      </c>
      <c r="E24" s="5">
        <v>76482.6993</v>
      </c>
      <c r="F24" s="5">
        <v>59891.7643</v>
      </c>
    </row>
    <row r="25" spans="1:6" ht="15">
      <c r="A25" s="2">
        <v>7</v>
      </c>
      <c r="B25" s="3" t="s">
        <v>30</v>
      </c>
      <c r="C25" s="5">
        <v>38517.1427</v>
      </c>
      <c r="D25" s="5">
        <v>72321.5376</v>
      </c>
      <c r="E25" s="5">
        <v>62041.2236</v>
      </c>
      <c r="F25" s="5">
        <v>48797.4567</v>
      </c>
    </row>
    <row r="26" spans="1:6" ht="15">
      <c r="A26" s="2" t="s">
        <v>31</v>
      </c>
      <c r="B26" s="3" t="s">
        <v>32</v>
      </c>
      <c r="C26" s="5">
        <v>0</v>
      </c>
      <c r="D26" s="5">
        <v>40178.632</v>
      </c>
      <c r="E26" s="5">
        <v>28082.6608</v>
      </c>
      <c r="F26" s="5">
        <v>12095.9712</v>
      </c>
    </row>
    <row r="27" spans="1:6" ht="15">
      <c r="A27" s="3"/>
      <c r="B27" s="3" t="s">
        <v>33</v>
      </c>
      <c r="C27" s="5">
        <f>SUM(C15:C26)</f>
        <v>391510.34739999997</v>
      </c>
      <c r="D27" s="5">
        <f>SUM(D15:D26)</f>
        <v>988317.0985999999</v>
      </c>
      <c r="E27" s="5">
        <f>SUM(E15:E26)</f>
        <v>806193.3930999999</v>
      </c>
      <c r="F27" s="5">
        <f>SUM(F15:F26)</f>
        <v>573634.0529</v>
      </c>
    </row>
    <row r="28" spans="1:6" ht="15">
      <c r="A28" s="3"/>
      <c r="B28" s="3" t="s">
        <v>34</v>
      </c>
      <c r="C28" s="6"/>
      <c r="D28" s="6"/>
      <c r="E28" s="5">
        <v>84.71147555015823</v>
      </c>
      <c r="F28" s="6"/>
    </row>
    <row r="31" spans="1:7" ht="60" customHeight="1">
      <c r="A31" s="26" t="s">
        <v>35</v>
      </c>
      <c r="B31" s="26"/>
      <c r="C31" s="26"/>
      <c r="D31" s="26"/>
      <c r="E31" s="26"/>
      <c r="F31" s="26"/>
      <c r="G31" s="1"/>
    </row>
    <row r="34" spans="1:6" ht="60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36</v>
      </c>
      <c r="C36" s="5">
        <v>451272.748</v>
      </c>
      <c r="D36" s="5">
        <v>1646746.3875</v>
      </c>
      <c r="E36" s="5">
        <v>1045616.3661</v>
      </c>
      <c r="F36" s="5">
        <v>932465.9294</v>
      </c>
    </row>
    <row r="37" spans="1:6" ht="15">
      <c r="A37" s="2" t="s">
        <v>11</v>
      </c>
      <c r="B37" s="3" t="s">
        <v>37</v>
      </c>
      <c r="C37" s="5">
        <v>2778.8746</v>
      </c>
      <c r="D37" s="5">
        <v>7485.2036</v>
      </c>
      <c r="E37" s="5">
        <v>6581.4424</v>
      </c>
      <c r="F37" s="5">
        <v>3682.6358</v>
      </c>
    </row>
    <row r="38" spans="1:6" ht="15">
      <c r="A38" s="2" t="s">
        <v>23</v>
      </c>
      <c r="B38" s="3" t="s">
        <v>38</v>
      </c>
      <c r="C38" s="5">
        <v>0</v>
      </c>
      <c r="D38" s="5">
        <v>488753.1885</v>
      </c>
      <c r="E38" s="5">
        <v>260310.2767</v>
      </c>
      <c r="F38" s="5">
        <v>228442.9118</v>
      </c>
    </row>
    <row r="39" spans="1:6" ht="15">
      <c r="A39" s="2" t="s">
        <v>25</v>
      </c>
      <c r="B39" s="3" t="s">
        <v>39</v>
      </c>
      <c r="C39" s="5">
        <v>448493.8734</v>
      </c>
      <c r="D39" s="5">
        <v>1150507.9954</v>
      </c>
      <c r="E39" s="5">
        <v>778724.647</v>
      </c>
      <c r="F39" s="5">
        <v>700340.3818</v>
      </c>
    </row>
    <row r="40" spans="3:6" ht="15">
      <c r="C40" s="20"/>
      <c r="D40" s="20"/>
      <c r="E40" s="20"/>
      <c r="F40" s="20"/>
    </row>
    <row r="41" spans="1:6" ht="15">
      <c r="A41" s="3"/>
      <c r="B41" s="3" t="s">
        <v>33</v>
      </c>
      <c r="C41" s="5">
        <v>451272.748</v>
      </c>
      <c r="D41" s="5">
        <v>1646746.3875000002</v>
      </c>
      <c r="E41" s="5">
        <v>1045616.3661</v>
      </c>
      <c r="F41" s="5">
        <v>932465.9294</v>
      </c>
    </row>
    <row r="42" spans="1:6" ht="15">
      <c r="A42" s="3"/>
      <c r="B42" s="3" t="s">
        <v>34</v>
      </c>
      <c r="C42" s="6"/>
      <c r="D42" s="6"/>
      <c r="E42" s="5">
        <v>63.49589554511774</v>
      </c>
      <c r="F42" s="6"/>
    </row>
    <row r="43" spans="1:6" ht="32.25" customHeight="1">
      <c r="A43" s="7"/>
      <c r="B43" s="7"/>
      <c r="C43" s="7"/>
      <c r="D43" s="7"/>
      <c r="E43" s="8"/>
      <c r="F43" s="7"/>
    </row>
    <row r="44" spans="1:6" ht="15">
      <c r="A44" s="7"/>
      <c r="B44" s="7"/>
      <c r="C44" s="7"/>
      <c r="D44" s="7"/>
      <c r="E44" s="8"/>
      <c r="F44" s="7"/>
    </row>
    <row r="45" spans="1:6" ht="15">
      <c r="A45" s="7"/>
      <c r="B45" s="7"/>
      <c r="C45" s="7"/>
      <c r="D45" s="7"/>
      <c r="E45" s="8"/>
      <c r="F45" s="7"/>
    </row>
    <row r="47" spans="1:7" ht="60" customHeight="1">
      <c r="A47" s="26" t="s">
        <v>40</v>
      </c>
      <c r="B47" s="26"/>
      <c r="C47" s="26"/>
      <c r="D47" s="26"/>
      <c r="E47" s="26"/>
      <c r="F47" s="26"/>
      <c r="G47" s="1"/>
    </row>
    <row r="49" spans="1:6" ht="39.75" customHeight="1">
      <c r="A49" s="2" t="s">
        <v>41</v>
      </c>
      <c r="B49" s="2" t="s">
        <v>42</v>
      </c>
      <c r="C49" s="2" t="s">
        <v>43</v>
      </c>
      <c r="D49" s="2" t="s">
        <v>44</v>
      </c>
      <c r="E49" s="2" t="s">
        <v>45</v>
      </c>
      <c r="F49" s="2" t="s">
        <v>46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28</v>
      </c>
      <c r="C51" s="2" t="s">
        <v>47</v>
      </c>
      <c r="D51" s="2" t="s">
        <v>48</v>
      </c>
      <c r="E51" s="2" t="s">
        <v>49</v>
      </c>
      <c r="F51" s="2">
        <f>C51+D51-E51</f>
        <v>-222991</v>
      </c>
    </row>
    <row r="52" spans="1:6" ht="15">
      <c r="A52" s="2">
        <v>2</v>
      </c>
      <c r="B52" s="2" t="s">
        <v>50</v>
      </c>
      <c r="C52" s="2">
        <v>12921</v>
      </c>
      <c r="D52" s="2">
        <v>0</v>
      </c>
      <c r="E52" s="2"/>
      <c r="F52" s="2">
        <v>12921</v>
      </c>
    </row>
    <row r="53" spans="1:6" s="29" customFormat="1" ht="15">
      <c r="A53" s="28"/>
      <c r="B53" s="28" t="s">
        <v>51</v>
      </c>
      <c r="C53" s="28">
        <f>C51+C52</f>
        <v>66492</v>
      </c>
      <c r="D53" s="28" t="str">
        <f>D51</f>
        <v>76 104</v>
      </c>
      <c r="E53" s="28" t="str">
        <f>E51</f>
        <v>352 666</v>
      </c>
      <c r="F53" s="28">
        <f>F51+F52</f>
        <v>-210070</v>
      </c>
    </row>
    <row r="55" spans="1:6" ht="60" customHeight="1">
      <c r="A55" s="26" t="s">
        <v>52</v>
      </c>
      <c r="B55" s="25"/>
      <c r="C55" s="25"/>
      <c r="D55" s="25"/>
      <c r="E55" s="25"/>
      <c r="F55" s="25"/>
    </row>
    <row r="57" spans="1:5" ht="39.75" customHeight="1">
      <c r="A57" s="2" t="s">
        <v>41</v>
      </c>
      <c r="B57" s="2" t="s">
        <v>42</v>
      </c>
      <c r="C57" s="2" t="s">
        <v>53</v>
      </c>
      <c r="D57" s="2" t="s">
        <v>54</v>
      </c>
      <c r="E57" s="2" t="s">
        <v>45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9" t="s">
        <v>145</v>
      </c>
      <c r="C59" s="2" t="s">
        <v>155</v>
      </c>
      <c r="D59" s="5">
        <v>6</v>
      </c>
      <c r="E59" s="2" t="s">
        <v>55</v>
      </c>
    </row>
    <row r="60" spans="1:5" ht="15">
      <c r="A60" s="2">
        <v>2</v>
      </c>
      <c r="B60" s="3" t="s">
        <v>56</v>
      </c>
      <c r="C60" s="16" t="s">
        <v>62</v>
      </c>
      <c r="D60" s="5">
        <v>48</v>
      </c>
      <c r="E60" s="2" t="s">
        <v>57</v>
      </c>
    </row>
    <row r="61" spans="1:5" s="29" customFormat="1" ht="15">
      <c r="A61" s="28"/>
      <c r="B61" s="28" t="s">
        <v>51</v>
      </c>
      <c r="C61" s="28"/>
      <c r="D61" s="28"/>
      <c r="E61" s="28">
        <f>E59+E60</f>
        <v>352666</v>
      </c>
    </row>
    <row r="63" spans="1:6" ht="60" customHeight="1">
      <c r="A63" s="24" t="s">
        <v>147</v>
      </c>
      <c r="B63" s="25"/>
      <c r="C63" s="25"/>
      <c r="D63" s="25"/>
      <c r="E63" s="25"/>
      <c r="F63" s="25"/>
    </row>
    <row r="65" spans="1:5" ht="39.75" customHeight="1">
      <c r="A65" s="2" t="s">
        <v>41</v>
      </c>
      <c r="B65" s="2" t="s">
        <v>42</v>
      </c>
      <c r="C65" s="2" t="s">
        <v>53</v>
      </c>
      <c r="D65" s="2" t="s">
        <v>54</v>
      </c>
      <c r="E65" s="2" t="s">
        <v>45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58</v>
      </c>
      <c r="C67" s="2" t="s">
        <v>59</v>
      </c>
      <c r="D67" s="2">
        <v>40</v>
      </c>
      <c r="E67" s="2" t="s">
        <v>60</v>
      </c>
    </row>
    <row r="68" spans="1:5" ht="15">
      <c r="A68" s="2">
        <v>2</v>
      </c>
      <c r="B68" s="9" t="s">
        <v>146</v>
      </c>
      <c r="C68" s="2" t="s">
        <v>59</v>
      </c>
      <c r="D68" s="2">
        <v>40</v>
      </c>
      <c r="E68" s="2" t="s">
        <v>61</v>
      </c>
    </row>
    <row r="69" spans="1:5" ht="15">
      <c r="A69" s="2">
        <v>3</v>
      </c>
      <c r="B69" s="3" t="s">
        <v>156</v>
      </c>
      <c r="C69" s="2" t="s">
        <v>62</v>
      </c>
      <c r="D69" s="2">
        <v>1</v>
      </c>
      <c r="E69" s="2" t="s">
        <v>63</v>
      </c>
    </row>
    <row r="70" spans="1:5" ht="15">
      <c r="A70" s="2">
        <v>4</v>
      </c>
      <c r="B70" s="3" t="s">
        <v>64</v>
      </c>
      <c r="C70" s="2" t="s">
        <v>62</v>
      </c>
      <c r="D70" s="2">
        <v>3</v>
      </c>
      <c r="E70" s="2" t="s">
        <v>65</v>
      </c>
    </row>
    <row r="71" spans="1:5" ht="15">
      <c r="A71" s="2"/>
      <c r="B71" s="2" t="s">
        <v>51</v>
      </c>
      <c r="C71" s="2"/>
      <c r="D71" s="2"/>
      <c r="E71" s="2" t="s">
        <v>66</v>
      </c>
    </row>
    <row r="72" spans="1:5" ht="21">
      <c r="A72" s="18" t="s">
        <v>149</v>
      </c>
      <c r="B72" s="19" t="s">
        <v>150</v>
      </c>
      <c r="C72" s="17"/>
      <c r="D72" s="17"/>
      <c r="E72" s="17"/>
    </row>
    <row r="74" spans="1:6" ht="60" customHeight="1">
      <c r="A74" s="24" t="s">
        <v>148</v>
      </c>
      <c r="B74" s="25"/>
      <c r="C74" s="25"/>
      <c r="D74" s="25"/>
      <c r="E74" s="25"/>
      <c r="F74" s="25"/>
    </row>
    <row r="76" spans="1:5" ht="39.75" customHeight="1">
      <c r="A76" s="2" t="s">
        <v>41</v>
      </c>
      <c r="B76" s="2" t="s">
        <v>42</v>
      </c>
      <c r="C76" s="2" t="s">
        <v>53</v>
      </c>
      <c r="D76" s="2" t="s">
        <v>54</v>
      </c>
      <c r="E76" s="2" t="s">
        <v>45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1" t="s">
        <v>159</v>
      </c>
      <c r="C78" s="2"/>
      <c r="D78" s="2"/>
      <c r="E78" s="2"/>
    </row>
    <row r="79" spans="1:5" ht="15">
      <c r="A79" s="2">
        <v>1</v>
      </c>
      <c r="B79" s="3" t="s">
        <v>157</v>
      </c>
      <c r="C79" s="2" t="s">
        <v>67</v>
      </c>
      <c r="D79" s="2">
        <v>6</v>
      </c>
      <c r="E79" s="2" t="s">
        <v>68</v>
      </c>
    </row>
    <row r="80" spans="1:5" ht="15">
      <c r="A80" s="2">
        <v>2</v>
      </c>
      <c r="B80" s="3" t="s">
        <v>69</v>
      </c>
      <c r="C80" s="2" t="s">
        <v>70</v>
      </c>
      <c r="D80" s="2">
        <v>112</v>
      </c>
      <c r="E80" s="2" t="s">
        <v>158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71</v>
      </c>
      <c r="C82" s="2" t="s">
        <v>62</v>
      </c>
      <c r="D82" s="2"/>
      <c r="E82" s="2" t="s">
        <v>72</v>
      </c>
    </row>
    <row r="83" spans="1:5" ht="15">
      <c r="A83" s="2">
        <v>2</v>
      </c>
      <c r="B83" s="3" t="s">
        <v>73</v>
      </c>
      <c r="C83" s="2" t="s">
        <v>70</v>
      </c>
      <c r="D83" s="2">
        <v>2</v>
      </c>
      <c r="E83" s="2">
        <v>965</v>
      </c>
    </row>
    <row r="84" spans="1:5" ht="15">
      <c r="A84" s="2">
        <v>3</v>
      </c>
      <c r="B84" s="3" t="s">
        <v>74</v>
      </c>
      <c r="C84" s="2" t="s">
        <v>75</v>
      </c>
      <c r="D84" s="2">
        <v>60</v>
      </c>
      <c r="E84" s="2" t="s">
        <v>76</v>
      </c>
    </row>
    <row r="85" spans="1:5" ht="15">
      <c r="A85" s="2">
        <v>4</v>
      </c>
      <c r="B85" s="3" t="s">
        <v>77</v>
      </c>
      <c r="C85" s="2" t="s">
        <v>62</v>
      </c>
      <c r="D85" s="2">
        <v>8</v>
      </c>
      <c r="E85" s="2" t="s">
        <v>78</v>
      </c>
    </row>
    <row r="86" spans="1:5" ht="15">
      <c r="A86" s="2">
        <v>5</v>
      </c>
      <c r="B86" s="3" t="s">
        <v>79</v>
      </c>
      <c r="C86" s="2" t="s">
        <v>62</v>
      </c>
      <c r="D86" s="2">
        <v>6</v>
      </c>
      <c r="E86" s="2" t="s">
        <v>80</v>
      </c>
    </row>
    <row r="87" spans="1:5" ht="30">
      <c r="A87" s="2">
        <v>6</v>
      </c>
      <c r="B87" s="3" t="s">
        <v>81</v>
      </c>
      <c r="C87" s="2" t="s">
        <v>75</v>
      </c>
      <c r="D87" s="2">
        <v>180</v>
      </c>
      <c r="E87" s="2">
        <v>981</v>
      </c>
    </row>
    <row r="88" spans="1:5" ht="15">
      <c r="A88" s="2">
        <v>7</v>
      </c>
      <c r="B88" s="3" t="s">
        <v>82</v>
      </c>
      <c r="C88" s="2" t="s">
        <v>59</v>
      </c>
      <c r="D88" s="2" t="s">
        <v>83</v>
      </c>
      <c r="E88" s="2" t="s">
        <v>84</v>
      </c>
    </row>
    <row r="89" spans="1:5" ht="15">
      <c r="A89" s="2"/>
      <c r="B89" s="2" t="s">
        <v>51</v>
      </c>
      <c r="C89" s="2"/>
      <c r="D89" s="2"/>
      <c r="E89" s="2" t="s">
        <v>85</v>
      </c>
    </row>
    <row r="90" spans="1:2" ht="21">
      <c r="A90" s="18" t="s">
        <v>149</v>
      </c>
      <c r="B90" s="19" t="s">
        <v>150</v>
      </c>
    </row>
    <row r="91" spans="1:2" ht="21">
      <c r="A91" s="18"/>
      <c r="B91" s="19"/>
    </row>
    <row r="92" spans="1:2" ht="21">
      <c r="A92" s="18"/>
      <c r="B92" s="19"/>
    </row>
    <row r="93" spans="1:2" ht="21">
      <c r="A93" s="18"/>
      <c r="B93" s="19"/>
    </row>
    <row r="94" spans="1:2" ht="21">
      <c r="A94" s="18"/>
      <c r="B94" s="19"/>
    </row>
    <row r="95" spans="1:2" ht="21">
      <c r="A95" s="18"/>
      <c r="B95" s="19"/>
    </row>
    <row r="96" spans="1:2" ht="21">
      <c r="A96" s="18"/>
      <c r="B96" s="19"/>
    </row>
    <row r="98" spans="1:7" ht="60" customHeight="1">
      <c r="A98" s="26" t="s">
        <v>86</v>
      </c>
      <c r="B98" s="26"/>
      <c r="C98" s="26"/>
      <c r="D98" s="26"/>
      <c r="E98" s="26"/>
      <c r="F98" s="26"/>
      <c r="G98" s="1"/>
    </row>
    <row r="100" spans="1:3" ht="39.75" customHeight="1">
      <c r="A100" s="2" t="s">
        <v>3</v>
      </c>
      <c r="B100" s="2" t="s">
        <v>87</v>
      </c>
      <c r="C100" s="2" t="s">
        <v>88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89</v>
      </c>
      <c r="C102" s="2">
        <v>151</v>
      </c>
    </row>
    <row r="103" spans="1:3" ht="15">
      <c r="A103" s="2" t="s">
        <v>90</v>
      </c>
      <c r="B103" s="3" t="s">
        <v>91</v>
      </c>
      <c r="C103" s="2">
        <v>3</v>
      </c>
    </row>
    <row r="104" spans="1:3" ht="15">
      <c r="A104" s="2" t="s">
        <v>92</v>
      </c>
      <c r="B104" s="3" t="s">
        <v>93</v>
      </c>
      <c r="C104" s="2">
        <v>148</v>
      </c>
    </row>
    <row r="105" spans="1:3" ht="15">
      <c r="A105" s="2">
        <v>2</v>
      </c>
      <c r="B105" s="3" t="s">
        <v>94</v>
      </c>
      <c r="C105" s="2">
        <v>13</v>
      </c>
    </row>
    <row r="106" spans="1:3" ht="15">
      <c r="A106" s="2">
        <v>3</v>
      </c>
      <c r="B106" s="3" t="s">
        <v>95</v>
      </c>
      <c r="C106" s="2">
        <v>3</v>
      </c>
    </row>
    <row r="109" spans="1:4" ht="60" customHeight="1">
      <c r="A109" s="26" t="s">
        <v>96</v>
      </c>
      <c r="B109" s="25"/>
      <c r="C109" s="25"/>
      <c r="D109" s="25"/>
    </row>
    <row r="111" spans="1:4" ht="52.5" customHeight="1">
      <c r="A111" s="2" t="s">
        <v>41</v>
      </c>
      <c r="B111" s="2" t="s">
        <v>97</v>
      </c>
      <c r="C111" s="2" t="s">
        <v>98</v>
      </c>
      <c r="D111" s="2" t="s">
        <v>99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6" t="s">
        <v>100</v>
      </c>
      <c r="B114" s="25"/>
      <c r="C114" s="25"/>
      <c r="D114" s="25"/>
      <c r="E114" s="25"/>
      <c r="F114" s="25"/>
    </row>
    <row r="116" spans="1:5" ht="39.75" customHeight="1">
      <c r="A116" s="11" t="s">
        <v>41</v>
      </c>
      <c r="B116" s="11" t="s">
        <v>42</v>
      </c>
      <c r="C116" s="11" t="s">
        <v>53</v>
      </c>
      <c r="D116" s="11" t="s">
        <v>54</v>
      </c>
      <c r="E116" s="11" t="s">
        <v>45</v>
      </c>
    </row>
    <row r="117" spans="1:5" ht="15">
      <c r="A117" s="12">
        <v>1</v>
      </c>
      <c r="B117" s="12">
        <v>2</v>
      </c>
      <c r="C117" s="12">
        <v>3</v>
      </c>
      <c r="D117" s="12">
        <v>4</v>
      </c>
      <c r="E117" s="12">
        <v>5</v>
      </c>
    </row>
    <row r="118" spans="1:5" ht="30">
      <c r="A118" s="14">
        <v>1</v>
      </c>
      <c r="B118" s="22" t="s">
        <v>160</v>
      </c>
      <c r="C118" s="30" t="s">
        <v>62</v>
      </c>
      <c r="D118" s="30">
        <v>24</v>
      </c>
      <c r="E118" s="30">
        <v>345790</v>
      </c>
    </row>
    <row r="119" spans="1:5" ht="15">
      <c r="A119" s="13"/>
      <c r="B119" s="15" t="s">
        <v>51</v>
      </c>
      <c r="C119" s="31"/>
      <c r="D119" s="31"/>
      <c r="E119" s="30">
        <f>E118</f>
        <v>345790</v>
      </c>
    </row>
    <row r="122" spans="1:6" ht="60" customHeight="1">
      <c r="A122" s="26" t="s">
        <v>101</v>
      </c>
      <c r="B122" s="25"/>
      <c r="C122" s="25"/>
      <c r="D122" s="25"/>
      <c r="E122" s="25"/>
      <c r="F122" s="25"/>
    </row>
    <row r="124" spans="1:5" ht="39.75" customHeight="1">
      <c r="A124" s="2" t="s">
        <v>41</v>
      </c>
      <c r="B124" s="2" t="s">
        <v>42</v>
      </c>
      <c r="C124" s="2" t="s">
        <v>53</v>
      </c>
      <c r="D124" s="2" t="s">
        <v>54</v>
      </c>
      <c r="E124" s="2" t="s">
        <v>45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3:F63"/>
    <mergeCell ref="A74:F74"/>
    <mergeCell ref="A109:D109"/>
    <mergeCell ref="A114:F114"/>
    <mergeCell ref="A122:F122"/>
    <mergeCell ref="A1:F1"/>
    <mergeCell ref="A9:F9"/>
    <mergeCell ref="A31:F31"/>
    <mergeCell ref="A47:F47"/>
    <mergeCell ref="A98:F98"/>
    <mergeCell ref="A55:F5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1"/>
  <sheetViews>
    <sheetView tabSelected="1" workbookViewId="0" topLeftCell="A1">
      <selection activeCell="I11" sqref="I11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4" width="17.8515625" style="0" customWidth="1"/>
    <col min="5" max="6" width="15.00390625" style="0" customWidth="1"/>
    <col min="7" max="7" width="11.7109375" style="0" customWidth="1"/>
    <col min="8" max="8" width="9.57421875" style="0" customWidth="1"/>
    <col min="9" max="9" width="22.00390625" style="0" customWidth="1"/>
    <col min="10" max="10" width="15.00390625" style="0" customWidth="1"/>
  </cols>
  <sheetData>
    <row r="3" spans="1:10" ht="60" customHeight="1">
      <c r="A3" s="26" t="s">
        <v>102</v>
      </c>
      <c r="B3" s="26"/>
      <c r="C3" s="26"/>
      <c r="D3" s="26"/>
      <c r="E3" s="26"/>
      <c r="F3" s="26"/>
      <c r="G3" s="26"/>
      <c r="H3" s="26"/>
      <c r="I3" s="26"/>
      <c r="J3" s="1"/>
    </row>
    <row r="5" spans="1:9" ht="90">
      <c r="A5" s="2" t="s">
        <v>103</v>
      </c>
      <c r="B5" s="2" t="s">
        <v>104</v>
      </c>
      <c r="C5" s="2" t="s">
        <v>105</v>
      </c>
      <c r="D5" s="2" t="s">
        <v>106</v>
      </c>
      <c r="E5" s="2" t="s">
        <v>107</v>
      </c>
      <c r="F5" s="2" t="s">
        <v>108</v>
      </c>
      <c r="G5" s="2" t="s">
        <v>109</v>
      </c>
      <c r="H5" s="2" t="s">
        <v>110</v>
      </c>
      <c r="I5" s="2" t="s">
        <v>111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1.25" customHeight="1">
      <c r="A7" s="2">
        <v>1</v>
      </c>
      <c r="B7" s="2" t="s">
        <v>112</v>
      </c>
      <c r="C7" s="2" t="s">
        <v>113</v>
      </c>
      <c r="D7" s="2" t="s">
        <v>114</v>
      </c>
      <c r="E7" s="2" t="s">
        <v>115</v>
      </c>
      <c r="F7" s="5">
        <v>6</v>
      </c>
      <c r="G7" s="2" t="s">
        <v>116</v>
      </c>
      <c r="H7" s="2" t="s">
        <v>117</v>
      </c>
      <c r="I7" s="32" t="s">
        <v>162</v>
      </c>
    </row>
    <row r="11" spans="1:5" ht="60" customHeight="1">
      <c r="A11" s="26" t="s">
        <v>118</v>
      </c>
      <c r="B11" s="25"/>
      <c r="C11" s="25"/>
      <c r="D11" s="25"/>
      <c r="E11" s="25"/>
    </row>
    <row r="13" spans="1:3" ht="39.75" customHeight="1">
      <c r="A13" s="2" t="s">
        <v>103</v>
      </c>
      <c r="B13" s="2" t="s">
        <v>119</v>
      </c>
      <c r="C13" s="2" t="s">
        <v>120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7</v>
      </c>
      <c r="C15" s="2" t="s">
        <v>121</v>
      </c>
    </row>
    <row r="16" spans="1:3" ht="15">
      <c r="A16" s="2">
        <v>2</v>
      </c>
      <c r="B16" s="2">
        <v>17</v>
      </c>
      <c r="C16" s="2" t="s">
        <v>122</v>
      </c>
    </row>
    <row r="17" spans="1:3" ht="15">
      <c r="A17" s="2">
        <v>3</v>
      </c>
      <c r="B17" s="2">
        <v>18</v>
      </c>
      <c r="C17" s="2" t="s">
        <v>123</v>
      </c>
    </row>
    <row r="18" spans="1:3" ht="15">
      <c r="A18" s="2">
        <v>4</v>
      </c>
      <c r="B18" s="2">
        <v>27</v>
      </c>
      <c r="C18" s="2" t="s">
        <v>124</v>
      </c>
    </row>
    <row r="19" spans="1:3" ht="15">
      <c r="A19" s="2">
        <v>5</v>
      </c>
      <c r="B19" s="2">
        <v>33</v>
      </c>
      <c r="C19" s="2" t="s">
        <v>125</v>
      </c>
    </row>
    <row r="20" spans="1:3" ht="15">
      <c r="A20" s="2">
        <v>6</v>
      </c>
      <c r="B20" s="2">
        <v>36</v>
      </c>
      <c r="C20" s="2" t="s">
        <v>126</v>
      </c>
    </row>
    <row r="21" spans="1:3" ht="15">
      <c r="A21" s="2">
        <v>7</v>
      </c>
      <c r="B21" s="2">
        <v>39</v>
      </c>
      <c r="C21" s="2" t="s">
        <v>127</v>
      </c>
    </row>
    <row r="22" spans="1:3" ht="15">
      <c r="A22" s="2">
        <v>8</v>
      </c>
      <c r="B22" s="2">
        <v>43</v>
      </c>
      <c r="C22" s="2" t="s">
        <v>128</v>
      </c>
    </row>
    <row r="23" spans="1:3" ht="15">
      <c r="A23" s="2">
        <v>9</v>
      </c>
      <c r="B23" s="2">
        <v>46</v>
      </c>
      <c r="C23" s="2" t="s">
        <v>129</v>
      </c>
    </row>
    <row r="24" spans="1:3" ht="15">
      <c r="A24" s="2">
        <v>10</v>
      </c>
      <c r="B24" s="2">
        <v>51</v>
      </c>
      <c r="C24" s="2" t="s">
        <v>130</v>
      </c>
    </row>
    <row r="25" spans="1:3" ht="15">
      <c r="A25" s="2">
        <v>11</v>
      </c>
      <c r="B25" s="2">
        <v>62</v>
      </c>
      <c r="C25" s="2" t="s">
        <v>131</v>
      </c>
    </row>
    <row r="26" spans="1:3" ht="15">
      <c r="A26" s="2">
        <v>12</v>
      </c>
      <c r="B26" s="2">
        <v>64</v>
      </c>
      <c r="C26" s="2" t="s">
        <v>132</v>
      </c>
    </row>
    <row r="27" spans="1:3" ht="15">
      <c r="A27" s="2">
        <v>13</v>
      </c>
      <c r="B27" s="2">
        <v>69</v>
      </c>
      <c r="C27" s="2" t="s">
        <v>133</v>
      </c>
    </row>
    <row r="28" spans="1:3" ht="15">
      <c r="A28" s="2">
        <v>14</v>
      </c>
      <c r="B28" s="2">
        <v>73</v>
      </c>
      <c r="C28" s="2" t="s">
        <v>134</v>
      </c>
    </row>
    <row r="29" spans="1:3" ht="15">
      <c r="A29" s="2">
        <v>15</v>
      </c>
      <c r="B29" s="2">
        <v>74</v>
      </c>
      <c r="C29" s="2" t="s">
        <v>135</v>
      </c>
    </row>
    <row r="30" spans="1:3" ht="15">
      <c r="A30" s="2">
        <v>16</v>
      </c>
      <c r="B30" s="2">
        <v>75</v>
      </c>
      <c r="C30" s="2" t="s">
        <v>136</v>
      </c>
    </row>
    <row r="31" spans="1:3" ht="15">
      <c r="A31" s="2">
        <v>17</v>
      </c>
      <c r="B31" s="2">
        <v>77</v>
      </c>
      <c r="C31" s="2" t="s">
        <v>137</v>
      </c>
    </row>
    <row r="32" spans="1:3" ht="15">
      <c r="A32" s="2">
        <v>18</v>
      </c>
      <c r="B32" s="2">
        <v>79</v>
      </c>
      <c r="C32" s="2" t="s">
        <v>138</v>
      </c>
    </row>
    <row r="33" spans="1:3" ht="15">
      <c r="A33" s="2">
        <v>19</v>
      </c>
      <c r="B33" s="2">
        <v>86</v>
      </c>
      <c r="C33" s="2" t="s">
        <v>139</v>
      </c>
    </row>
    <row r="34" spans="1:3" ht="15">
      <c r="A34" s="2">
        <v>20</v>
      </c>
      <c r="B34" s="2">
        <v>87</v>
      </c>
      <c r="C34" s="2" t="s">
        <v>140</v>
      </c>
    </row>
    <row r="35" spans="1:3" ht="15">
      <c r="A35" s="2">
        <v>21</v>
      </c>
      <c r="B35" s="2">
        <v>90</v>
      </c>
      <c r="C35" s="2" t="s">
        <v>141</v>
      </c>
    </row>
    <row r="36" spans="1:3" ht="15">
      <c r="A36" s="2">
        <v>22</v>
      </c>
      <c r="B36" s="2">
        <v>90</v>
      </c>
      <c r="C36" s="2" t="s">
        <v>142</v>
      </c>
    </row>
    <row r="37" spans="1:3" ht="15">
      <c r="A37" s="2">
        <v>23</v>
      </c>
      <c r="B37" s="2">
        <v>90</v>
      </c>
      <c r="C37" s="2" t="s">
        <v>143</v>
      </c>
    </row>
    <row r="39" spans="1:5" ht="15">
      <c r="A39" s="10" t="s">
        <v>151</v>
      </c>
      <c r="E39" s="10" t="s">
        <v>152</v>
      </c>
    </row>
    <row r="41" spans="1:5" ht="15">
      <c r="A41" s="10" t="s">
        <v>153</v>
      </c>
      <c r="E41" s="10" t="s">
        <v>154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2015-03-30T05:15:54Z</cp:lastPrinted>
  <dcterms:created xsi:type="dcterms:W3CDTF">2015-03-23T14:16:26Z</dcterms:created>
  <dcterms:modified xsi:type="dcterms:W3CDTF">2015-03-31T06:02:28Z</dcterms:modified>
  <cp:category/>
  <cp:version/>
  <cp:contentType/>
  <cp:contentStatus/>
</cp:coreProperties>
</file>