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170" activeTab="1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F26" i="1" l="1"/>
  <c r="F24" i="1"/>
  <c r="D26" i="1"/>
  <c r="F25" i="1" l="1"/>
  <c r="C26" i="1" l="1"/>
</calcChain>
</file>

<file path=xl/sharedStrings.xml><?xml version="1.0" encoding="utf-8"?>
<sst xmlns="http://schemas.openxmlformats.org/spreadsheetml/2006/main" count="156" uniqueCount="101">
  <si>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</si>
  <si>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</si>
  <si>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</si>
  <si>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</si>
  <si>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</si>
  <si>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</si>
  <si>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</si>
  <si>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</si>
  <si>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</si>
  <si>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</si>
  <si>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</si>
  <si>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</si>
  <si>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</si>
  <si>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</si>
  <si>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</si>
  <si>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</si>
  <si>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</si>
  <si>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</si>
  <si>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</si>
  <si>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</si>
  <si>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</si>
  <si>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</si>
  <si>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</si>
  <si>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</si>
  <si>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</si>
  <si>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</si>
  <si>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</si>
  <si>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</si>
  <si>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</si>
  <si>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</si>
  <si>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</si>
  <si>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</si>
  <si>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</si>
  <si>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</si>
  <si>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</si>
  <si>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</si>
  <si>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</si>
  <si>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</si>
  <si>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</si>
  <si>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</si>
  <si>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</si>
  <si>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</si>
  <si>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</si>
  <si>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</si>
  <si>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</si>
  <si>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</si>
  <si>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</si>
  <si>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Константина Посьета д.16 за 2021 год</t>
  </si>
  <si>
    <t>Замена пластикового уголка на откосе окна на лестнице  9 этаж, 2 подъезд - 1шт</t>
  </si>
  <si>
    <t xml:space="preserve"> </t>
  </si>
  <si>
    <t>замена армированного стекла в деревянной двери на лестнице 1 подъезда 7 этажа</t>
  </si>
  <si>
    <t>коврик резиновый - 2шт</t>
  </si>
  <si>
    <t>замена армированного стекла в деревянной двери в тамбур лифтового холла 1 подъезда 2 этажа</t>
  </si>
  <si>
    <t>доводчик на деревянную дверь в лифтовом холле 1 подъезда 9 этажа - 1шт</t>
  </si>
  <si>
    <t>замена замка в дверце щитка слаботочных сетей 14 этажа 1 подъезда - 1шт</t>
  </si>
  <si>
    <t>замена замка в дверце щитка слаботочных сетей 7 этажа 2 подъезда - 1шт</t>
  </si>
  <si>
    <t>замена замка в дверце щитка слаботочных сетей 17,18 этажа 2 подъезда - 2 шт.</t>
  </si>
  <si>
    <t>замена ручки на металлической двери из лифтового холла в общий коридор  3 этаж 2 подъезд - 1шт., 2 этаж 1 подъезд - 1шт</t>
  </si>
  <si>
    <t>табличка "не ходить по газону" 1шт</t>
  </si>
  <si>
    <t>полусфера бетонная 4шт</t>
  </si>
  <si>
    <t>информационный таблички "не курить" 5шт, "вход" 2шт</t>
  </si>
  <si>
    <t>монтаж отвода испарителей в систему канализации (приобретение материалов)</t>
  </si>
  <si>
    <t xml:space="preserve">замена светильников в лифтовом холле  4 этаж 2 подъезд -1 шт, замена светильников в общем коридоре  18 этаж 2 подъезд -1 шт, </t>
  </si>
  <si>
    <t>замена светильников в общем коридоре 4 этаж 2 подъезд -1шт., в коридоре у входной группы на 1 этаже в 1 подъезде - 1шт</t>
  </si>
  <si>
    <t>замена замков на щитке</t>
  </si>
  <si>
    <t>наклейки на входные группы 4шт</t>
  </si>
  <si>
    <t>ель уличная - 1 шт., комплект освещения - 1 шт., декор.ограждение - 1 шт.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</si>
  <si>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</si>
  <si>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</si>
  <si>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</si>
  <si>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</si>
  <si>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</si>
  <si>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</si>
  <si>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</si>
  <si>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</si>
  <si>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</si>
  <si>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</si>
  <si>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</si>
  <si>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</si>
  <si>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</si>
  <si>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</si>
  <si>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</si>
  <si>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</si>
  <si>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</si>
  <si>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</si>
  <si>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</si>
  <si>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</si>
  <si>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</si>
  <si>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</si>
  <si>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31</t>
  </si>
  <si>
    <t>106</t>
  </si>
  <si>
    <t>125</t>
  </si>
  <si>
    <t>140</t>
  </si>
  <si>
    <t>все</t>
  </si>
  <si>
    <t>лифт</t>
  </si>
  <si>
    <t>акт недопоставки январь 2021</t>
  </si>
  <si>
    <t>часы</t>
  </si>
  <si>
    <t>ООО "НИКО"</t>
  </si>
  <si>
    <t>шт.</t>
  </si>
  <si>
    <t xml:space="preserve">устройство газонов </t>
  </si>
  <si>
    <t>Видеонаблюдение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</si>
</sst>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0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11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5" fillId="0" borderId="1" xfId="0" applyFont="1" applyFill="1" applyBorder="1" applyAlignment="1" applyProtection="1">
      <alignment wrapText="1"/>
    </xf>
    <xf numFmtId="1" fontId="11" fillId="0" borderId="9" xfId="0" applyNumberFormat="1" applyFont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showRuler="0" topLeftCell="A7" zoomScaleNormal="100" workbookViewId="0">
      <selection activeCell="F24" sqref="F24:F26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52" t="s">
        <v>34</v>
      </c>
      <c r="B1" s="52"/>
      <c r="C1" s="52"/>
      <c r="D1" s="52"/>
      <c r="E1" s="52"/>
      <c r="F1" s="52"/>
    </row>
    <row r="2" spans="1:6" ht="23.25" x14ac:dyDescent="0.25">
      <c r="A2" s="56" t="s">
        <v>47</v>
      </c>
      <c r="B2" s="57"/>
      <c r="C2" s="57"/>
      <c r="D2" s="57"/>
      <c r="E2" s="57"/>
      <c r="F2" s="57"/>
    </row>
    <row r="6" spans="1:6" ht="18.75" x14ac:dyDescent="0.3">
      <c r="B6" s="2" t="s">
        <v>0</v>
      </c>
      <c r="C6" s="40">
        <v>2019</v>
      </c>
    </row>
    <row r="7" spans="1:6" ht="18.75" x14ac:dyDescent="0.3">
      <c r="B7" s="2" t="s">
        <v>1</v>
      </c>
      <c r="C7" s="40">
        <v>8399.2000000000007</v>
      </c>
    </row>
    <row r="8" spans="1:6" ht="18.75" x14ac:dyDescent="0.3">
      <c r="B8" s="2"/>
      <c r="C8" s="2"/>
    </row>
    <row r="9" spans="1:6" ht="22.5" customHeight="1" x14ac:dyDescent="0.25">
      <c r="A9" s="53" t="s">
        <v>39</v>
      </c>
      <c r="B9" s="54"/>
      <c r="C9" s="54"/>
      <c r="D9" s="54"/>
      <c r="E9" s="54"/>
      <c r="F9" s="54"/>
    </row>
    <row r="10" spans="1:6" ht="79.5" customHeight="1" x14ac:dyDescent="0.25">
      <c r="A10" s="3" t="s">
        <v>2</v>
      </c>
      <c r="B10" s="3" t="s">
        <v>3</v>
      </c>
      <c r="C10" s="3" t="s">
        <v>43</v>
      </c>
      <c r="D10" s="3" t="s">
        <v>4</v>
      </c>
      <c r="E10" s="3" t="s">
        <v>5</v>
      </c>
      <c r="F10" s="3" t="s">
        <v>44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207193</v>
      </c>
      <c r="D13" s="48">
        <v>1971361.56</v>
      </c>
      <c r="E13" s="48">
        <v>1892402.56</v>
      </c>
      <c r="F13" s="48">
        <v>286151</v>
      </c>
    </row>
    <row r="14" spans="1:6" x14ac:dyDescent="0.25">
      <c r="A14" s="12">
        <v>2</v>
      </c>
      <c r="B14" s="11" t="s">
        <v>9</v>
      </c>
      <c r="C14" s="41">
        <v>48406</v>
      </c>
      <c r="D14" s="48">
        <v>476490.28</v>
      </c>
      <c r="E14" s="48">
        <v>456639.28</v>
      </c>
      <c r="F14" s="48">
        <v>68258</v>
      </c>
    </row>
    <row r="15" spans="1:6" x14ac:dyDescent="0.25">
      <c r="A15" s="12">
        <v>3</v>
      </c>
      <c r="B15" s="11" t="s">
        <v>10</v>
      </c>
      <c r="C15" s="41">
        <v>27852</v>
      </c>
      <c r="D15" s="48">
        <v>274159.61</v>
      </c>
      <c r="E15" s="48">
        <v>262764.61</v>
      </c>
      <c r="F15" s="48">
        <v>39247</v>
      </c>
    </row>
    <row r="16" spans="1:6" x14ac:dyDescent="0.25">
      <c r="A16" s="12">
        <v>4</v>
      </c>
      <c r="B16" s="47" t="s">
        <v>100</v>
      </c>
      <c r="C16" s="48">
        <v>9926.82</v>
      </c>
      <c r="D16" s="48">
        <v>122443.71</v>
      </c>
      <c r="E16" s="48">
        <v>115146.79000000001</v>
      </c>
      <c r="F16" s="48">
        <v>17223.739999999991</v>
      </c>
    </row>
    <row r="17" spans="1:6" s="15" customFormat="1" ht="30" x14ac:dyDescent="0.25">
      <c r="A17" s="13" t="s">
        <v>11</v>
      </c>
      <c r="B17" s="14" t="s">
        <v>12</v>
      </c>
      <c r="C17" s="6"/>
      <c r="D17" s="49"/>
      <c r="E17" s="49"/>
      <c r="F17" s="49"/>
    </row>
    <row r="18" spans="1:6" x14ac:dyDescent="0.25">
      <c r="A18" s="12" t="s">
        <v>13</v>
      </c>
      <c r="B18" s="11" t="s">
        <v>14</v>
      </c>
      <c r="C18" s="41">
        <v>5130</v>
      </c>
      <c r="D18" s="48">
        <v>60696.62</v>
      </c>
      <c r="E18" s="48">
        <v>57142.62</v>
      </c>
      <c r="F18" s="48">
        <v>8684</v>
      </c>
    </row>
    <row r="19" spans="1:6" ht="15" customHeight="1" x14ac:dyDescent="0.25">
      <c r="A19" s="12" t="s">
        <v>15</v>
      </c>
      <c r="B19" s="16" t="s">
        <v>16</v>
      </c>
      <c r="C19" s="41">
        <v>8348</v>
      </c>
      <c r="D19" s="48">
        <v>99644.24</v>
      </c>
      <c r="E19" s="48">
        <v>93713.24</v>
      </c>
      <c r="F19" s="48">
        <v>14278</v>
      </c>
    </row>
    <row r="21" spans="1:6" ht="18.75" customHeight="1" x14ac:dyDescent="0.25">
      <c r="A21" s="53" t="s">
        <v>35</v>
      </c>
      <c r="B21" s="54"/>
      <c r="C21" s="54"/>
      <c r="D21" s="54"/>
      <c r="E21" s="54"/>
      <c r="F21" s="54"/>
    </row>
    <row r="22" spans="1:6" ht="33.75" customHeight="1" x14ac:dyDescent="0.25">
      <c r="A22" s="3" t="s">
        <v>17</v>
      </c>
      <c r="B22" s="3" t="s">
        <v>18</v>
      </c>
      <c r="C22" s="3" t="s">
        <v>42</v>
      </c>
      <c r="D22" s="3" t="s">
        <v>19</v>
      </c>
      <c r="E22" s="3" t="s">
        <v>20</v>
      </c>
      <c r="F22" s="3" t="s">
        <v>45</v>
      </c>
    </row>
    <row r="23" spans="1:6" x14ac:dyDescent="0.25">
      <c r="A23" s="3">
        <v>1</v>
      </c>
      <c r="B23" s="3">
        <v>2</v>
      </c>
      <c r="C23" s="3">
        <v>3</v>
      </c>
      <c r="D23" s="3">
        <v>4</v>
      </c>
      <c r="E23" s="3">
        <v>5</v>
      </c>
      <c r="F23" s="3">
        <v>6</v>
      </c>
    </row>
    <row r="24" spans="1:6" ht="15" customHeight="1" x14ac:dyDescent="0.25">
      <c r="A24" s="17">
        <v>1</v>
      </c>
      <c r="B24" s="18" t="s">
        <v>9</v>
      </c>
      <c r="C24" s="41">
        <v>58462</v>
      </c>
      <c r="D24" s="48">
        <v>456639.28</v>
      </c>
      <c r="E24" s="41">
        <v>184368</v>
      </c>
      <c r="F24" s="48">
        <f>C24+D24-E24</f>
        <v>330733.28000000003</v>
      </c>
    </row>
    <row r="25" spans="1:6" x14ac:dyDescent="0.25">
      <c r="A25" s="19">
        <v>2</v>
      </c>
      <c r="B25" s="20" t="s">
        <v>41</v>
      </c>
      <c r="C25" s="28">
        <v>0</v>
      </c>
      <c r="D25" s="41">
        <v>72612</v>
      </c>
      <c r="E25" s="28">
        <v>0</v>
      </c>
      <c r="F25" s="38">
        <f>D25</f>
        <v>72612</v>
      </c>
    </row>
    <row r="26" spans="1:6" x14ac:dyDescent="0.25">
      <c r="A26" s="19"/>
      <c r="B26" s="20" t="s">
        <v>40</v>
      </c>
      <c r="C26" s="28">
        <f>C24</f>
        <v>58462</v>
      </c>
      <c r="D26" s="48">
        <f>SUM(D24:D25)</f>
        <v>529251.28</v>
      </c>
      <c r="E26" s="41">
        <v>184368</v>
      </c>
      <c r="F26" s="48">
        <f>SUM(F24:F25)</f>
        <v>403345.28</v>
      </c>
    </row>
    <row r="27" spans="1:6" x14ac:dyDescent="0.25">
      <c r="A27" s="35"/>
      <c r="B27" s="36"/>
      <c r="C27" s="35"/>
      <c r="D27" s="35"/>
      <c r="E27" s="35"/>
      <c r="F27" s="27"/>
    </row>
    <row r="28" spans="1:6" x14ac:dyDescent="0.25">
      <c r="A28" s="54" t="s">
        <v>36</v>
      </c>
      <c r="B28" s="55"/>
      <c r="C28" s="55"/>
      <c r="D28" s="55"/>
      <c r="E28" s="55"/>
      <c r="F28" s="55"/>
    </row>
    <row r="29" spans="1:6" x14ac:dyDescent="0.25">
      <c r="A29" s="3" t="s">
        <v>17</v>
      </c>
      <c r="B29" s="21" t="s">
        <v>18</v>
      </c>
      <c r="C29" s="22" t="s">
        <v>21</v>
      </c>
      <c r="D29" s="22" t="s">
        <v>22</v>
      </c>
      <c r="E29" s="23" t="s">
        <v>23</v>
      </c>
      <c r="F29" s="24"/>
    </row>
    <row r="30" spans="1:6" x14ac:dyDescent="0.25">
      <c r="A30" s="3">
        <v>1</v>
      </c>
      <c r="B30" s="21">
        <v>2</v>
      </c>
      <c r="C30" s="19">
        <v>3</v>
      </c>
      <c r="D30" s="22">
        <v>4</v>
      </c>
      <c r="E30" s="23">
        <v>5</v>
      </c>
      <c r="F30" s="25"/>
    </row>
    <row r="31" spans="1:6" ht="30" x14ac:dyDescent="0.25">
      <c r="A31" s="41">
        <v>1</v>
      </c>
      <c r="B31" s="43" t="s">
        <v>48</v>
      </c>
      <c r="C31" s="41" t="s">
        <v>98</v>
      </c>
      <c r="D31" s="41">
        <v>1</v>
      </c>
      <c r="E31" s="41">
        <v>60</v>
      </c>
    </row>
    <row r="32" spans="1:6" ht="30" x14ac:dyDescent="0.25">
      <c r="A32" s="41">
        <v>2</v>
      </c>
      <c r="B32" s="43" t="s">
        <v>50</v>
      </c>
      <c r="C32" s="41" t="s">
        <v>98</v>
      </c>
      <c r="D32" s="41">
        <v>1</v>
      </c>
      <c r="E32" s="41">
        <v>1464</v>
      </c>
    </row>
    <row r="33" spans="1:5" x14ac:dyDescent="0.25">
      <c r="A33" s="41">
        <v>3</v>
      </c>
      <c r="B33" s="43" t="s">
        <v>51</v>
      </c>
      <c r="C33" s="41" t="s">
        <v>98</v>
      </c>
      <c r="D33" s="41">
        <v>2</v>
      </c>
      <c r="E33" s="41">
        <v>1356</v>
      </c>
    </row>
    <row r="34" spans="1:5" ht="45" x14ac:dyDescent="0.25">
      <c r="A34" s="41">
        <v>4</v>
      </c>
      <c r="B34" s="43" t="s">
        <v>52</v>
      </c>
      <c r="C34" s="41" t="s">
        <v>98</v>
      </c>
      <c r="D34" s="41">
        <v>1</v>
      </c>
      <c r="E34" s="41">
        <v>1464</v>
      </c>
    </row>
    <row r="35" spans="1:5" ht="30" x14ac:dyDescent="0.25">
      <c r="A35" s="41">
        <v>5</v>
      </c>
      <c r="B35" s="43" t="s">
        <v>53</v>
      </c>
      <c r="C35" s="41" t="s">
        <v>98</v>
      </c>
      <c r="D35" s="41">
        <v>1</v>
      </c>
      <c r="E35" s="41">
        <v>2500</v>
      </c>
    </row>
    <row r="36" spans="1:5" ht="30" x14ac:dyDescent="0.25">
      <c r="A36" s="41">
        <v>6</v>
      </c>
      <c r="B36" s="43" t="s">
        <v>54</v>
      </c>
      <c r="C36" s="41" t="s">
        <v>98</v>
      </c>
      <c r="D36" s="41">
        <v>1</v>
      </c>
      <c r="E36" s="41">
        <v>95</v>
      </c>
    </row>
    <row r="37" spans="1:5" ht="30" x14ac:dyDescent="0.25">
      <c r="A37" s="41">
        <v>7</v>
      </c>
      <c r="B37" s="43" t="s">
        <v>55</v>
      </c>
      <c r="C37" s="41" t="s">
        <v>98</v>
      </c>
      <c r="D37" s="41">
        <v>1</v>
      </c>
      <c r="E37" s="41">
        <v>95</v>
      </c>
    </row>
    <row r="38" spans="1:5" ht="30" x14ac:dyDescent="0.25">
      <c r="A38" s="41">
        <v>8</v>
      </c>
      <c r="B38" s="43" t="s">
        <v>56</v>
      </c>
      <c r="C38" s="41" t="s">
        <v>98</v>
      </c>
      <c r="D38" s="41">
        <v>2</v>
      </c>
      <c r="E38" s="41">
        <v>185</v>
      </c>
    </row>
    <row r="39" spans="1:5" ht="45" x14ac:dyDescent="0.25">
      <c r="A39" s="41">
        <v>9</v>
      </c>
      <c r="B39" s="43" t="s">
        <v>57</v>
      </c>
      <c r="C39" s="41" t="s">
        <v>98</v>
      </c>
      <c r="D39" s="41">
        <v>2</v>
      </c>
      <c r="E39" s="41">
        <v>1500</v>
      </c>
    </row>
    <row r="40" spans="1:5" x14ac:dyDescent="0.25">
      <c r="A40" s="41">
        <v>10</v>
      </c>
      <c r="B40" s="43" t="s">
        <v>58</v>
      </c>
      <c r="C40" s="41" t="s">
        <v>98</v>
      </c>
      <c r="D40" s="41">
        <v>1</v>
      </c>
      <c r="E40" s="41">
        <v>1825</v>
      </c>
    </row>
    <row r="41" spans="1:5" x14ac:dyDescent="0.25">
      <c r="A41" s="41">
        <v>11</v>
      </c>
      <c r="B41" s="43" t="s">
        <v>59</v>
      </c>
      <c r="C41" s="41" t="s">
        <v>98</v>
      </c>
      <c r="D41" s="41">
        <v>4</v>
      </c>
      <c r="E41" s="41">
        <v>5000</v>
      </c>
    </row>
    <row r="42" spans="1:5" ht="30" x14ac:dyDescent="0.25">
      <c r="A42" s="41">
        <v>12</v>
      </c>
      <c r="B42" s="43" t="s">
        <v>60</v>
      </c>
      <c r="C42" s="41" t="s">
        <v>98</v>
      </c>
      <c r="D42" s="41">
        <v>7</v>
      </c>
      <c r="E42" s="41">
        <v>4220</v>
      </c>
    </row>
    <row r="43" spans="1:5" ht="30" x14ac:dyDescent="0.25">
      <c r="A43" s="41">
        <v>13</v>
      </c>
      <c r="B43" s="43" t="s">
        <v>61</v>
      </c>
      <c r="C43" s="41" t="s">
        <v>98</v>
      </c>
      <c r="D43" s="41" t="s">
        <v>49</v>
      </c>
      <c r="E43" s="41">
        <v>4331</v>
      </c>
    </row>
    <row r="44" spans="1:5" ht="30" x14ac:dyDescent="0.25">
      <c r="A44" s="41">
        <v>14</v>
      </c>
      <c r="B44" s="43" t="s">
        <v>61</v>
      </c>
      <c r="C44" s="41" t="s">
        <v>98</v>
      </c>
      <c r="D44" s="41" t="s">
        <v>49</v>
      </c>
      <c r="E44" s="41">
        <v>4123</v>
      </c>
    </row>
    <row r="45" spans="1:5" x14ac:dyDescent="0.25">
      <c r="A45" s="41">
        <v>15</v>
      </c>
      <c r="B45" s="45" t="s">
        <v>99</v>
      </c>
      <c r="C45" s="41" t="s">
        <v>98</v>
      </c>
      <c r="D45" s="41" t="s">
        <v>49</v>
      </c>
      <c r="E45" s="41">
        <v>143121</v>
      </c>
    </row>
    <row r="46" spans="1:5" ht="45" x14ac:dyDescent="0.25">
      <c r="A46" s="41">
        <v>16</v>
      </c>
      <c r="B46" s="43" t="s">
        <v>62</v>
      </c>
      <c r="C46" s="41" t="s">
        <v>98</v>
      </c>
      <c r="D46" s="41">
        <v>2</v>
      </c>
      <c r="E46" s="41">
        <v>2058</v>
      </c>
    </row>
    <row r="47" spans="1:5" ht="45" x14ac:dyDescent="0.25">
      <c r="A47" s="41">
        <v>17</v>
      </c>
      <c r="B47" s="43" t="s">
        <v>63</v>
      </c>
      <c r="C47" s="41" t="s">
        <v>98</v>
      </c>
      <c r="D47" s="41">
        <v>2</v>
      </c>
      <c r="E47" s="41">
        <v>2058</v>
      </c>
    </row>
    <row r="48" spans="1:5" x14ac:dyDescent="0.25">
      <c r="A48" s="41">
        <v>18</v>
      </c>
      <c r="B48" s="43" t="s">
        <v>64</v>
      </c>
      <c r="C48" s="41" t="s">
        <v>98</v>
      </c>
      <c r="D48" s="41" t="s">
        <v>49</v>
      </c>
      <c r="E48" s="41">
        <v>638</v>
      </c>
    </row>
    <row r="49" spans="1:6" x14ac:dyDescent="0.25">
      <c r="A49" s="41">
        <v>19</v>
      </c>
      <c r="B49" s="43" t="s">
        <v>65</v>
      </c>
      <c r="C49" s="41" t="s">
        <v>98</v>
      </c>
      <c r="D49" s="41">
        <v>4</v>
      </c>
      <c r="E49" s="41">
        <v>590</v>
      </c>
    </row>
    <row r="50" spans="1:6" ht="30" x14ac:dyDescent="0.25">
      <c r="A50" s="41">
        <v>20</v>
      </c>
      <c r="B50" s="43" t="s">
        <v>66</v>
      </c>
      <c r="C50" s="41" t="s">
        <v>98</v>
      </c>
      <c r="D50" s="41">
        <v>3</v>
      </c>
      <c r="E50" s="41">
        <v>7685</v>
      </c>
    </row>
    <row r="51" spans="1:6" x14ac:dyDescent="0.25">
      <c r="A51" s="41">
        <v>21</v>
      </c>
      <c r="B51" s="41" t="s">
        <v>67</v>
      </c>
      <c r="C51" s="41" t="s">
        <v>49</v>
      </c>
      <c r="D51" s="41" t="s">
        <v>49</v>
      </c>
      <c r="E51" s="41">
        <v>184368</v>
      </c>
    </row>
    <row r="53" spans="1:6" ht="18.75" x14ac:dyDescent="0.25">
      <c r="A53" s="50" t="s">
        <v>68</v>
      </c>
      <c r="B53" s="51"/>
      <c r="C53" s="51"/>
      <c r="D53" s="51"/>
      <c r="E53" s="51"/>
      <c r="F53" s="51"/>
    </row>
    <row r="54" spans="1:6" x14ac:dyDescent="0.25">
      <c r="A54" s="41" t="s">
        <v>17</v>
      </c>
      <c r="B54" s="41" t="s">
        <v>69</v>
      </c>
      <c r="C54" s="41" t="s">
        <v>70</v>
      </c>
    </row>
    <row r="55" spans="1:6" x14ac:dyDescent="0.25">
      <c r="A55" s="41" t="s">
        <v>71</v>
      </c>
      <c r="B55" s="41" t="s">
        <v>72</v>
      </c>
      <c r="C55" s="41" t="s">
        <v>73</v>
      </c>
    </row>
    <row r="56" spans="1:6" ht="30" x14ac:dyDescent="0.25">
      <c r="A56" s="41" t="s">
        <v>74</v>
      </c>
      <c r="B56" s="43" t="s">
        <v>75</v>
      </c>
      <c r="C56" s="41">
        <v>320</v>
      </c>
    </row>
    <row r="57" spans="1:6" x14ac:dyDescent="0.25">
      <c r="A57" s="41" t="s">
        <v>71</v>
      </c>
      <c r="B57" s="43" t="s">
        <v>76</v>
      </c>
      <c r="C57" s="41">
        <v>6</v>
      </c>
    </row>
    <row r="58" spans="1:6" x14ac:dyDescent="0.25">
      <c r="A58" s="41" t="s">
        <v>72</v>
      </c>
      <c r="B58" s="43" t="s">
        <v>77</v>
      </c>
      <c r="C58" s="41">
        <v>288</v>
      </c>
    </row>
    <row r="59" spans="1:6" x14ac:dyDescent="0.25">
      <c r="A59" s="41" t="s">
        <v>73</v>
      </c>
      <c r="B59" s="43" t="s">
        <v>78</v>
      </c>
      <c r="C59" s="41">
        <v>26</v>
      </c>
    </row>
    <row r="60" spans="1:6" x14ac:dyDescent="0.25">
      <c r="A60" s="41" t="s">
        <v>11</v>
      </c>
      <c r="B60" s="43" t="s">
        <v>79</v>
      </c>
      <c r="C60" s="41">
        <v>0</v>
      </c>
    </row>
    <row r="62" spans="1:6" ht="18.75" x14ac:dyDescent="0.25">
      <c r="A62" s="50" t="s">
        <v>80</v>
      </c>
      <c r="B62" s="51"/>
      <c r="C62" s="51"/>
      <c r="D62" s="51"/>
      <c r="E62" s="51"/>
      <c r="F62" s="51"/>
    </row>
    <row r="63" spans="1:6" ht="45" x14ac:dyDescent="0.25">
      <c r="A63" s="42" t="s">
        <v>17</v>
      </c>
      <c r="B63" s="42" t="s">
        <v>81</v>
      </c>
      <c r="C63" s="42" t="s">
        <v>82</v>
      </c>
      <c r="D63" s="42" t="s">
        <v>83</v>
      </c>
    </row>
    <row r="64" spans="1:6" x14ac:dyDescent="0.25">
      <c r="A64" s="41" t="s">
        <v>71</v>
      </c>
      <c r="B64" s="41" t="s">
        <v>72</v>
      </c>
      <c r="C64" s="41" t="s">
        <v>73</v>
      </c>
      <c r="D64" s="41" t="s">
        <v>84</v>
      </c>
    </row>
    <row r="65" spans="1:6" x14ac:dyDescent="0.25">
      <c r="A65" s="41" t="s">
        <v>85</v>
      </c>
      <c r="B65" s="41" t="s">
        <v>85</v>
      </c>
      <c r="C65" s="41" t="s">
        <v>85</v>
      </c>
      <c r="D65" s="41" t="s">
        <v>85</v>
      </c>
    </row>
    <row r="67" spans="1:6" ht="18.75" x14ac:dyDescent="0.25">
      <c r="A67" s="50" t="s">
        <v>86</v>
      </c>
      <c r="B67" s="51"/>
      <c r="C67" s="51"/>
      <c r="D67" s="51"/>
      <c r="E67" s="51"/>
      <c r="F67" s="51"/>
    </row>
    <row r="68" spans="1:6" ht="30" x14ac:dyDescent="0.25">
      <c r="A68" s="41" t="s">
        <v>17</v>
      </c>
      <c r="B68" s="42" t="s">
        <v>18</v>
      </c>
      <c r="C68" s="42" t="s">
        <v>87</v>
      </c>
      <c r="D68" s="42" t="s">
        <v>22</v>
      </c>
      <c r="E68" s="42" t="s">
        <v>20</v>
      </c>
    </row>
    <row r="69" spans="1:6" x14ac:dyDescent="0.25">
      <c r="A69" s="41" t="s">
        <v>71</v>
      </c>
      <c r="B69" s="41" t="s">
        <v>72</v>
      </c>
      <c r="C69" s="41" t="s">
        <v>73</v>
      </c>
      <c r="D69" s="41" t="s">
        <v>84</v>
      </c>
      <c r="E69" s="41" t="s">
        <v>88</v>
      </c>
    </row>
    <row r="70" spans="1:6" x14ac:dyDescent="0.25">
      <c r="A70" s="41" t="s">
        <v>85</v>
      </c>
      <c r="B70" s="41" t="s">
        <v>85</v>
      </c>
      <c r="C70" s="41" t="s">
        <v>85</v>
      </c>
      <c r="D70" s="41" t="s">
        <v>85</v>
      </c>
      <c r="E70" s="41" t="s">
        <v>85</v>
      </c>
    </row>
    <row r="72" spans="1:6" ht="18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8">
    <mergeCell ref="A53:F53"/>
    <mergeCell ref="A62:F62"/>
    <mergeCell ref="A67:F67"/>
    <mergeCell ref="A1:F1"/>
    <mergeCell ref="A9:F9"/>
    <mergeCell ref="A21:F21"/>
    <mergeCell ref="A28:F28"/>
    <mergeCell ref="A2:F2"/>
  </mergeCells>
  <pageMargins left="0.78740157480314965" right="0.39370078740157483" top="0" bottom="0" header="0.31496062992125984" footer="0.31496062992125984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tabSelected="1" zoomScaleNormal="100" workbookViewId="0">
      <selection activeCell="A3" sqref="A3:I18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.5703125" customWidth="1"/>
    <col min="5" max="5" width="9.14062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8" t="s">
        <v>37</v>
      </c>
      <c r="B3" s="58"/>
      <c r="C3" s="58"/>
      <c r="D3" s="58"/>
      <c r="E3" s="58"/>
      <c r="F3" s="58"/>
      <c r="G3" s="58"/>
      <c r="H3" s="58"/>
      <c r="I3" s="58"/>
    </row>
    <row r="4" spans="1:9" s="1" customFormat="1" ht="90" x14ac:dyDescent="0.25">
      <c r="A4" s="3" t="s">
        <v>24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93</v>
      </c>
      <c r="C6" s="22" t="s">
        <v>94</v>
      </c>
      <c r="D6" s="22" t="s">
        <v>95</v>
      </c>
      <c r="E6" s="44">
        <v>44197</v>
      </c>
      <c r="F6" s="30">
        <v>744</v>
      </c>
      <c r="G6" s="22" t="s">
        <v>96</v>
      </c>
      <c r="H6" s="22">
        <v>50</v>
      </c>
      <c r="I6" s="22" t="s">
        <v>97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9" t="s">
        <v>46</v>
      </c>
      <c r="B11" s="59"/>
      <c r="C11" s="59"/>
      <c r="D11" s="59"/>
      <c r="E11" s="59"/>
      <c r="F11" s="59"/>
      <c r="G11" s="59"/>
      <c r="H11" s="59"/>
      <c r="I11" s="59"/>
    </row>
    <row r="12" spans="1:9" s="1" customFormat="1" ht="45" x14ac:dyDescent="0.25">
      <c r="A12" s="3" t="s">
        <v>24</v>
      </c>
      <c r="B12" s="39" t="s">
        <v>38</v>
      </c>
      <c r="C12" s="3" t="s">
        <v>33</v>
      </c>
      <c r="D12" s="46"/>
      <c r="E12" s="46"/>
      <c r="F12" s="46"/>
      <c r="G12" s="46"/>
      <c r="H12" s="46"/>
      <c r="I12" s="46"/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71</v>
      </c>
      <c r="C14" s="41">
        <v>17803.89</v>
      </c>
    </row>
    <row r="15" spans="1:9" x14ac:dyDescent="0.25">
      <c r="A15" s="41">
        <v>2</v>
      </c>
      <c r="B15" s="41" t="s">
        <v>89</v>
      </c>
      <c r="C15" s="41">
        <v>27877.859999999997</v>
      </c>
    </row>
    <row r="16" spans="1:9" x14ac:dyDescent="0.25">
      <c r="A16" s="41">
        <v>3</v>
      </c>
      <c r="B16" s="41" t="s">
        <v>90</v>
      </c>
      <c r="C16" s="41">
        <v>25820.22</v>
      </c>
    </row>
    <row r="17" spans="1:3" x14ac:dyDescent="0.25">
      <c r="A17" s="41">
        <v>4</v>
      </c>
      <c r="B17" s="41" t="s">
        <v>91</v>
      </c>
      <c r="C17" s="41">
        <v>26291.02</v>
      </c>
    </row>
    <row r="18" spans="1:3" x14ac:dyDescent="0.25">
      <c r="A18" s="41">
        <v>5</v>
      </c>
      <c r="B18" s="41" t="s">
        <v>92</v>
      </c>
      <c r="C18" s="41">
        <v>19626.599999999999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2022-04-29T09:08:53Z</cp:lastPrinted>
  <dcterms:created xsi:type="dcterms:W3CDTF">2018-01-26T08:16:56Z</dcterms:created>
  <dcterms:modified xsi:type="dcterms:W3CDTF">2022-04-29T09:09:02Z</dcterms:modified>
</cp:coreProperties>
</file>