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<sst xmlns="http://schemas.openxmlformats.org/spreadsheetml/2006/main" count="192" uniqueCount="132">
  <si>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</si>
  <si>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</si>
  <si>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</si>
  <si>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</si>
  <si>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</si>
  <si>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</si>
  <si>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</si>
  <si>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</si>
  <si>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</si>
  <si>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</si>
  <si>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</si>
  <si>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</si>
  <si>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</si>
  <si>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</si>
  <si>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</si>
  <si>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</si>
  <si>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</si>
  <si>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</si>
  <si>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</si>
  <si>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</si>
  <si>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</si>
  <si>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</si>
  <si>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</si>
  <si>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</si>
  <si>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</si>
  <si>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</si>
  <si>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</si>
  <si>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</si>
  <si>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</si>
  <si>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</si>
  <si>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</si>
  <si>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</si>
  <si>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</si>
  <si>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</si>
  <si>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</si>
  <si>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</si>
  <si>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</si>
  <si>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</si>
  <si>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</si>
  <si>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</si>
  <si>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</si>
  <si>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</si>
  <si>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</si>
  <si>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</si>
  <si>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</si>
  <si>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</si>
  <si>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</si>
  <si>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</si>
  <si>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Дополнительные доходы</t>
  </si>
  <si>
    <t>ИТОГО</t>
  </si>
  <si>
    <t>4. Текущий ремонт, в т.ч.</t>
  </si>
  <si>
    <t>Ед.изм.</t>
  </si>
  <si>
    <t>Объем</t>
  </si>
  <si>
    <t>тепловые узлы</t>
  </si>
  <si>
    <t>шт</t>
  </si>
  <si>
    <t>10 104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</si>
  <si>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</si>
  <si>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</si>
  <si>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</si>
  <si>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</si>
  <si>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</si>
  <si>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</si>
  <si>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</si>
  <si>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</si>
  <si>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</si>
  <si>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</si>
  <si>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</si>
  <si>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</si>
  <si>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</si>
  <si>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</si>
  <si>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</si>
  <si>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</si>
  <si>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</si>
  <si>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</si>
  <si>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</si>
  <si>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</si>
  <si>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</si>
  <si>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</si>
  <si>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</si>
  <si>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</si>
  <si>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</si>
  <si>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</si>
  <si>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1-128</t>
  </si>
  <si>
    <t>Лифты</t>
  </si>
  <si>
    <t>Акт № 2-01 от 03/02/14</t>
  </si>
  <si>
    <t>01/01/2014-31/01/2014</t>
  </si>
  <si>
    <t>суток</t>
  </si>
  <si>
    <t>100%</t>
  </si>
  <si>
    <t>ООО "Техком-Инвест"</t>
  </si>
  <si>
    <t>Акт № 3-03 от 01/04/14</t>
  </si>
  <si>
    <t>01/03/2014-31/03/2014</t>
  </si>
  <si>
    <t>Акт № 3-10 от 05/11/14</t>
  </si>
  <si>
    <t>01/10/2014-31/10/2014</t>
  </si>
  <si>
    <t>ООО "ЛифтСтрой"</t>
  </si>
  <si>
    <t>Акт № 2-11 от 01/12/14</t>
  </si>
  <si>
    <t>01/11/2014-30/11/2014</t>
  </si>
  <si>
    <t>10. Сведения о должниках на 01.01.2015</t>
  </si>
  <si>
    <t>Номер квартиры</t>
  </si>
  <si>
    <t>Сумма долга</t>
  </si>
  <si>
    <t>106 095</t>
  </si>
  <si>
    <t>20 875</t>
  </si>
  <si>
    <t>6 185</t>
  </si>
  <si>
    <t>11 304</t>
  </si>
  <si>
    <t>72 679</t>
  </si>
  <si>
    <t>51 601</t>
  </si>
  <si>
    <t>5 646</t>
  </si>
  <si>
    <t>11 414</t>
  </si>
  <si>
    <t>52 183</t>
  </si>
  <si>
    <t>6 266</t>
  </si>
  <si>
    <t>5 864</t>
  </si>
  <si>
    <t>21 989</t>
  </si>
  <si>
    <t>33 349</t>
  </si>
  <si>
    <t>8 740</t>
  </si>
  <si>
    <t>Отчет об исполнении управляющей организацией договора управления дома 
 № 61 "а" по ул. Широтная  за 2014 год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</si>
  <si>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</si>
  <si>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</si>
  <si>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</si>
  <si>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</si>
  <si>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</si>
  <si>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</si>
  <si>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</si>
  <si>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</si>
  <si>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Завоз песка в песочницы</t>
  </si>
  <si>
    <t>м3</t>
  </si>
  <si>
    <t>Ремонт скамеек и их покраска</t>
  </si>
  <si>
    <t>Ремонт урн и их покраска</t>
  </si>
  <si>
    <t>Побелка бордюров, расположенных на дворовой части</t>
  </si>
  <si>
    <t>п.м.</t>
  </si>
  <si>
    <t>м2</t>
  </si>
  <si>
    <t>ремонт входных дверей</t>
  </si>
  <si>
    <t>остекление</t>
  </si>
  <si>
    <t>3.Накопительный резервный фонд (ремонт общего имущества, дополнительные доходы)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</si>
</sst>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66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workbookViewId="0" topLeftCell="A100">
      <selection activeCell="A70" sqref="A70"/>
    </sheetView>
  </sheetViews>
  <sheetFormatPr defaultColWidth="9.140625" defaultRowHeight="15"/>
  <cols>
    <col min="1" max="1" width="8.00390625" style="0" customWidth="1"/>
    <col min="2" max="2" width="48.140625" style="0" customWidth="1"/>
    <col min="3" max="3" width="16.28125" style="0" customWidth="1"/>
    <col min="4" max="4" width="16.00390625" style="0" customWidth="1"/>
    <col min="5" max="5" width="16.8515625" style="0" customWidth="1"/>
    <col min="6" max="6" width="18.421875" style="0" customWidth="1"/>
    <col min="7" max="7" width="20.00390625" style="0" customWidth="1"/>
  </cols>
  <sheetData>
    <row r="1" spans="1:7" ht="150" customHeight="1">
      <c r="A1" s="22" t="s">
        <v>113</v>
      </c>
      <c r="B1" s="22"/>
      <c r="C1" s="22"/>
      <c r="D1" s="22"/>
      <c r="E1" s="22"/>
      <c r="F1" s="22"/>
      <c r="G1" s="1"/>
    </row>
    <row r="6" spans="2:3" ht="18.75">
      <c r="B6" s="5" t="s">
        <v>0</v>
      </c>
      <c r="C6" s="5">
        <v>1992</v>
      </c>
    </row>
    <row r="7" spans="2:3" ht="18.75">
      <c r="B7" s="5" t="s">
        <v>1</v>
      </c>
      <c r="C7" s="5">
        <v>5925.2</v>
      </c>
    </row>
    <row r="9" spans="1:7" ht="60" customHeight="1">
      <c r="A9" s="21" t="s">
        <v>2</v>
      </c>
      <c r="B9" s="21"/>
      <c r="C9" s="21"/>
      <c r="D9" s="21"/>
      <c r="E9" s="21"/>
      <c r="F9" s="21"/>
      <c r="G9" s="1"/>
    </row>
    <row r="11" spans="1:6" ht="55.5" customHeight="1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9</v>
      </c>
      <c r="B13" s="3" t="s">
        <v>10</v>
      </c>
      <c r="C13" s="6">
        <f>C26</f>
        <v>283707.4211</v>
      </c>
      <c r="D13" s="6">
        <f>D26</f>
        <v>1498880.078</v>
      </c>
      <c r="E13" s="6">
        <f>E26</f>
        <v>1400357.0228</v>
      </c>
      <c r="F13" s="6">
        <f>F26</f>
        <v>382230.52629999997</v>
      </c>
    </row>
    <row r="14" spans="1:6" ht="45">
      <c r="A14" s="2" t="s">
        <v>11</v>
      </c>
      <c r="B14" s="3" t="s">
        <v>12</v>
      </c>
      <c r="C14" s="6">
        <v>83587.7228</v>
      </c>
      <c r="D14" s="6">
        <v>434899.498</v>
      </c>
      <c r="E14" s="6">
        <v>406748.3203</v>
      </c>
      <c r="F14" s="6">
        <v>111738.9005</v>
      </c>
    </row>
    <row r="15" spans="1:6" ht="15">
      <c r="A15" s="2" t="s">
        <v>13</v>
      </c>
      <c r="B15" s="3" t="s">
        <v>14</v>
      </c>
      <c r="C15" s="6">
        <v>21618.1973</v>
      </c>
      <c r="D15" s="6">
        <v>99376.62</v>
      </c>
      <c r="E15" s="6">
        <v>93430.582</v>
      </c>
      <c r="F15" s="6">
        <v>27564.2353</v>
      </c>
    </row>
    <row r="16" spans="1:6" ht="15">
      <c r="A16" s="2" t="s">
        <v>15</v>
      </c>
      <c r="B16" s="3" t="s">
        <v>16</v>
      </c>
      <c r="C16" s="6">
        <v>32712.9021</v>
      </c>
      <c r="D16" s="6">
        <v>149774.763</v>
      </c>
      <c r="E16" s="6">
        <v>140814.6862</v>
      </c>
      <c r="F16" s="6">
        <v>41672.9789</v>
      </c>
    </row>
    <row r="17" spans="1:6" ht="15">
      <c r="A17" s="2" t="s">
        <v>17</v>
      </c>
      <c r="B17" s="3" t="s">
        <v>18</v>
      </c>
      <c r="C17" s="6">
        <v>13529.7543</v>
      </c>
      <c r="D17" s="6">
        <v>75267.84</v>
      </c>
      <c r="E17" s="6">
        <v>69221.1728</v>
      </c>
      <c r="F17" s="6">
        <v>19576.4215</v>
      </c>
    </row>
    <row r="18" spans="1:6" ht="30">
      <c r="A18" s="2" t="s">
        <v>19</v>
      </c>
      <c r="B18" s="3" t="s">
        <v>21</v>
      </c>
      <c r="C18" s="6">
        <v>1837.8492</v>
      </c>
      <c r="D18" s="6">
        <v>19617.394</v>
      </c>
      <c r="E18" s="6">
        <v>18204.1876</v>
      </c>
      <c r="F18" s="6">
        <v>3251.0556</v>
      </c>
    </row>
    <row r="19" spans="1:6" ht="15">
      <c r="A19" s="2" t="s">
        <v>20</v>
      </c>
      <c r="B19" s="3" t="s">
        <v>22</v>
      </c>
      <c r="C19" s="6">
        <v>13889.0199</v>
      </c>
      <c r="D19" s="6">
        <v>90862.881</v>
      </c>
      <c r="E19" s="6">
        <v>85077.6917</v>
      </c>
      <c r="F19" s="6">
        <v>19674.2092</v>
      </c>
    </row>
    <row r="20" spans="1:6" ht="15">
      <c r="A20" s="2" t="s">
        <v>23</v>
      </c>
      <c r="B20" s="3" t="s">
        <v>24</v>
      </c>
      <c r="C20" s="6">
        <v>15015.7531</v>
      </c>
      <c r="D20" s="6">
        <v>69563.634</v>
      </c>
      <c r="E20" s="6">
        <v>65406.211</v>
      </c>
      <c r="F20" s="6">
        <v>19173.1761</v>
      </c>
    </row>
    <row r="21" spans="1:6" ht="15">
      <c r="A21" s="2" t="s">
        <v>25</v>
      </c>
      <c r="B21" s="3" t="s">
        <v>26</v>
      </c>
      <c r="C21" s="6">
        <v>80374.1172</v>
      </c>
      <c r="D21" s="6">
        <v>369822.993</v>
      </c>
      <c r="E21" s="6">
        <v>347698.3729</v>
      </c>
      <c r="F21" s="6">
        <v>102498.7373</v>
      </c>
    </row>
    <row r="22" spans="1:6" ht="15">
      <c r="A22" s="2" t="s">
        <v>27</v>
      </c>
      <c r="B22" s="3" t="s">
        <v>28</v>
      </c>
      <c r="C22" s="6">
        <f>32231.8632-8000</f>
        <v>24231.8632</v>
      </c>
      <c r="D22" s="6">
        <v>131269.39</v>
      </c>
      <c r="E22" s="6">
        <v>121910.7408</v>
      </c>
      <c r="F22" s="6">
        <v>33590.5624</v>
      </c>
    </row>
    <row r="23" spans="1:6" ht="15">
      <c r="A23" s="2" t="s">
        <v>29</v>
      </c>
      <c r="B23" s="3" t="s">
        <v>30</v>
      </c>
      <c r="C23" s="6">
        <v>22876.6797</v>
      </c>
      <c r="D23" s="6">
        <v>105522.048</v>
      </c>
      <c r="E23" s="6">
        <v>100675.0114</v>
      </c>
      <c r="F23" s="6">
        <v>27723.7163</v>
      </c>
    </row>
    <row r="24" spans="1:6" ht="30">
      <c r="A24" s="2" t="s">
        <v>31</v>
      </c>
      <c r="B24" s="3" t="s">
        <v>32</v>
      </c>
      <c r="C24" s="6">
        <v>57621.2851</v>
      </c>
      <c r="D24" s="6">
        <v>323789.835</v>
      </c>
      <c r="E24" s="6">
        <v>305455.8842</v>
      </c>
      <c r="F24" s="6">
        <v>75955.2359</v>
      </c>
    </row>
    <row r="25" spans="1:6" ht="15">
      <c r="A25" s="2" t="s">
        <v>33</v>
      </c>
      <c r="B25" s="3" t="s">
        <v>34</v>
      </c>
      <c r="C25" s="6">
        <v>0</v>
      </c>
      <c r="D25" s="6">
        <v>64012.68</v>
      </c>
      <c r="E25" s="6">
        <v>52462.4822</v>
      </c>
      <c r="F25" s="6">
        <v>11550.1978</v>
      </c>
    </row>
    <row r="26" spans="1:6" ht="15">
      <c r="A26" s="3"/>
      <c r="B26" s="3" t="s">
        <v>35</v>
      </c>
      <c r="C26" s="6">
        <f>SUM(C15:C25)</f>
        <v>283707.4211</v>
      </c>
      <c r="D26" s="6">
        <f>SUM(D15:D25)</f>
        <v>1498880.078</v>
      </c>
      <c r="E26" s="6">
        <f>SUM(E15:E25)</f>
        <v>1400357.0228</v>
      </c>
      <c r="F26" s="6">
        <f>SUM(F15:F25)</f>
        <v>382230.52629999997</v>
      </c>
    </row>
    <row r="27" spans="1:6" ht="15">
      <c r="A27" s="3"/>
      <c r="B27" s="3" t="s">
        <v>36</v>
      </c>
      <c r="C27" s="7"/>
      <c r="D27" s="7"/>
      <c r="E27" s="6">
        <v>93.92821035709721</v>
      </c>
      <c r="F27" s="7"/>
    </row>
    <row r="30" spans="1:7" ht="60" customHeight="1">
      <c r="A30" s="21" t="s">
        <v>37</v>
      </c>
      <c r="B30" s="21"/>
      <c r="C30" s="21"/>
      <c r="D30" s="21"/>
      <c r="E30" s="21"/>
      <c r="F30" s="21"/>
      <c r="G30" s="1"/>
    </row>
    <row r="33" spans="1:6" ht="64.5" customHeight="1">
      <c r="A33" s="2" t="s">
        <v>3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9</v>
      </c>
      <c r="B35" s="3" t="s">
        <v>38</v>
      </c>
      <c r="C35" s="6">
        <v>321255.4917</v>
      </c>
      <c r="D35" s="6">
        <v>1592381.9322</v>
      </c>
      <c r="E35" s="6">
        <v>1358001.5444</v>
      </c>
      <c r="F35" s="6">
        <v>433486.8695</v>
      </c>
    </row>
    <row r="36" spans="1:6" ht="15">
      <c r="A36" s="2" t="s">
        <v>11</v>
      </c>
      <c r="B36" s="3" t="s">
        <v>39</v>
      </c>
      <c r="C36" s="6">
        <v>10570.4522</v>
      </c>
      <c r="D36" s="6">
        <v>44905.9603</v>
      </c>
      <c r="E36" s="6">
        <v>42393.487</v>
      </c>
      <c r="F36" s="6">
        <v>13082.9255</v>
      </c>
    </row>
    <row r="37" spans="1:6" ht="15">
      <c r="A37" s="2" t="s">
        <v>23</v>
      </c>
      <c r="B37" s="3" t="s">
        <v>40</v>
      </c>
      <c r="C37" s="6">
        <v>0</v>
      </c>
      <c r="D37" s="6">
        <v>297284.1029</v>
      </c>
      <c r="E37" s="6">
        <v>210286.2383</v>
      </c>
      <c r="F37" s="6">
        <v>86997.8646</v>
      </c>
    </row>
    <row r="38" spans="1:6" ht="15">
      <c r="A38" s="2" t="s">
        <v>25</v>
      </c>
      <c r="B38" s="3" t="s">
        <v>41</v>
      </c>
      <c r="C38" s="6">
        <v>310685.0395</v>
      </c>
      <c r="D38" s="6">
        <v>1250191.869</v>
      </c>
      <c r="E38" s="6">
        <v>1105321.8191</v>
      </c>
      <c r="F38" s="6">
        <v>333406.0794</v>
      </c>
    </row>
    <row r="39" spans="3:6" ht="15">
      <c r="C39" s="8"/>
      <c r="D39" s="8"/>
      <c r="E39" s="8"/>
      <c r="F39" s="8"/>
    </row>
    <row r="40" spans="1:6" ht="15">
      <c r="A40" s="3"/>
      <c r="B40" s="3" t="s">
        <v>35</v>
      </c>
      <c r="C40" s="6">
        <v>321255.4917</v>
      </c>
      <c r="D40" s="6">
        <v>1592381.9322000002</v>
      </c>
      <c r="E40" s="6">
        <v>1358001.5444</v>
      </c>
      <c r="F40" s="6">
        <v>433486.86950000003</v>
      </c>
    </row>
    <row r="41" spans="1:6" ht="15">
      <c r="A41" s="3"/>
      <c r="B41" s="3" t="s">
        <v>36</v>
      </c>
      <c r="C41" s="7"/>
      <c r="D41" s="7"/>
      <c r="E41" s="6">
        <v>85.28114499037393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7" spans="1:6" ht="15">
      <c r="A47" s="9"/>
      <c r="B47" s="9"/>
      <c r="C47" s="10"/>
      <c r="D47" s="10"/>
      <c r="E47" s="11"/>
      <c r="F47" s="10"/>
    </row>
    <row r="48" spans="1:6" ht="15">
      <c r="A48" s="9"/>
      <c r="B48" s="9"/>
      <c r="C48" s="10"/>
      <c r="D48" s="10"/>
      <c r="E48" s="11"/>
      <c r="F48" s="10"/>
    </row>
    <row r="50" spans="1:7" ht="60" customHeight="1">
      <c r="A50" s="19" t="s">
        <v>131</v>
      </c>
      <c r="B50" s="21"/>
      <c r="C50" s="21"/>
      <c r="D50" s="21"/>
      <c r="E50" s="21"/>
      <c r="F50" s="21"/>
      <c r="G50" s="1"/>
    </row>
    <row r="52" spans="1:6" ht="39.75" customHeight="1">
      <c r="A52" s="2" t="s">
        <v>42</v>
      </c>
      <c r="B52" s="2" t="s">
        <v>43</v>
      </c>
      <c r="C52" s="2" t="s">
        <v>44</v>
      </c>
      <c r="D52" s="2" t="s">
        <v>45</v>
      </c>
      <c r="E52" s="2" t="s">
        <v>46</v>
      </c>
      <c r="F52" s="2" t="s">
        <v>47</v>
      </c>
    </row>
    <row r="53" spans="1:6" ht="15">
      <c r="A53" s="2">
        <v>1</v>
      </c>
      <c r="B53" s="2">
        <v>2</v>
      </c>
      <c r="C53" s="2">
        <v>3</v>
      </c>
      <c r="D53" s="2">
        <v>4</v>
      </c>
      <c r="E53" s="2">
        <v>5</v>
      </c>
      <c r="F53" s="2">
        <v>6</v>
      </c>
    </row>
    <row r="54" spans="1:6" s="25" customFormat="1" ht="15">
      <c r="A54" s="23">
        <v>1</v>
      </c>
      <c r="B54" s="23" t="s">
        <v>22</v>
      </c>
      <c r="C54" s="23"/>
      <c r="D54" s="24">
        <f>E19</f>
        <v>85077.6917</v>
      </c>
      <c r="E54" s="23"/>
      <c r="F54" s="23"/>
    </row>
    <row r="55" spans="1:6" s="25" customFormat="1" ht="15">
      <c r="A55" s="23">
        <v>2</v>
      </c>
      <c r="B55" s="23" t="s">
        <v>48</v>
      </c>
      <c r="C55" s="23">
        <v>-86790</v>
      </c>
      <c r="D55" s="23">
        <v>64108</v>
      </c>
      <c r="E55" s="23"/>
      <c r="F55" s="23">
        <f>C55+D55</f>
        <v>-22682</v>
      </c>
    </row>
    <row r="56" spans="1:6" s="18" customFormat="1" ht="15">
      <c r="A56" s="16"/>
      <c r="B56" s="16" t="s">
        <v>49</v>
      </c>
      <c r="C56" s="16">
        <f>C55</f>
        <v>-86790</v>
      </c>
      <c r="D56" s="17">
        <f>D54+D55</f>
        <v>149185.6917</v>
      </c>
      <c r="E56" s="16"/>
      <c r="F56" s="16">
        <f>F55</f>
        <v>-22682</v>
      </c>
    </row>
    <row r="58" spans="1:6" ht="60" customHeight="1">
      <c r="A58" s="21" t="s">
        <v>50</v>
      </c>
      <c r="B58" s="20"/>
      <c r="C58" s="20"/>
      <c r="D58" s="20"/>
      <c r="E58" s="20"/>
      <c r="F58" s="20"/>
    </row>
    <row r="60" spans="1:5" ht="39.75" customHeight="1">
      <c r="A60" s="2" t="s">
        <v>42</v>
      </c>
      <c r="B60" s="2" t="s">
        <v>43</v>
      </c>
      <c r="C60" s="2" t="s">
        <v>51</v>
      </c>
      <c r="D60" s="2" t="s">
        <v>52</v>
      </c>
      <c r="E60" s="2" t="s">
        <v>46</v>
      </c>
    </row>
    <row r="61" spans="1:5" ht="15">
      <c r="A61" s="2">
        <v>1</v>
      </c>
      <c r="B61" s="2">
        <v>2</v>
      </c>
      <c r="C61" s="2">
        <v>3</v>
      </c>
      <c r="D61" s="2">
        <v>4</v>
      </c>
      <c r="E61" s="2">
        <v>5</v>
      </c>
    </row>
    <row r="62" spans="1:5" ht="15">
      <c r="A62" s="2">
        <v>1</v>
      </c>
      <c r="B62" s="3"/>
      <c r="C62" s="2"/>
      <c r="D62" s="4"/>
      <c r="E62" s="2"/>
    </row>
    <row r="64" spans="1:6" ht="60" customHeight="1">
      <c r="A64" s="19" t="s">
        <v>114</v>
      </c>
      <c r="B64" s="20"/>
      <c r="C64" s="20"/>
      <c r="D64" s="20"/>
      <c r="E64" s="20"/>
      <c r="F64" s="20"/>
    </row>
    <row r="66" spans="1:5" ht="39.75" customHeight="1">
      <c r="A66" s="2" t="s">
        <v>42</v>
      </c>
      <c r="B66" s="2" t="s">
        <v>43</v>
      </c>
      <c r="C66" s="2" t="s">
        <v>51</v>
      </c>
      <c r="D66" s="2" t="s">
        <v>52</v>
      </c>
      <c r="E66" s="2" t="s">
        <v>46</v>
      </c>
    </row>
    <row r="67" spans="1:5" ht="15">
      <c r="A67" s="2">
        <v>1</v>
      </c>
      <c r="B67" s="2">
        <v>2</v>
      </c>
      <c r="C67" s="2">
        <v>3</v>
      </c>
      <c r="D67" s="2">
        <v>4</v>
      </c>
      <c r="E67" s="2">
        <v>5</v>
      </c>
    </row>
    <row r="68" spans="1:5" ht="15">
      <c r="A68" s="2">
        <v>1</v>
      </c>
      <c r="B68" s="3" t="s">
        <v>53</v>
      </c>
      <c r="C68" s="2" t="s">
        <v>54</v>
      </c>
      <c r="D68" s="2">
        <v>1</v>
      </c>
      <c r="E68" s="2" t="s">
        <v>55</v>
      </c>
    </row>
    <row r="69" spans="1:5" ht="15">
      <c r="A69" s="2">
        <v>2</v>
      </c>
      <c r="B69" s="3" t="s">
        <v>129</v>
      </c>
      <c r="C69" s="2" t="s">
        <v>54</v>
      </c>
      <c r="D69" s="2">
        <v>8</v>
      </c>
      <c r="E69" s="2">
        <f>D69*1596</f>
        <v>12768</v>
      </c>
    </row>
    <row r="70" spans="1:5" ht="15">
      <c r="A70" s="2">
        <v>3</v>
      </c>
      <c r="B70" s="3" t="s">
        <v>130</v>
      </c>
      <c r="C70" s="2" t="s">
        <v>128</v>
      </c>
      <c r="D70" s="2">
        <v>2</v>
      </c>
      <c r="E70" s="2">
        <f>D70*454.5</f>
        <v>909</v>
      </c>
    </row>
    <row r="71" spans="1:5" ht="15">
      <c r="A71" s="2"/>
      <c r="B71" s="2" t="s">
        <v>49</v>
      </c>
      <c r="C71" s="2"/>
      <c r="D71" s="2"/>
      <c r="E71" s="2">
        <f>E68+E69+E70</f>
        <v>23781</v>
      </c>
    </row>
    <row r="72" spans="1:5" ht="21">
      <c r="A72" s="13" t="s">
        <v>116</v>
      </c>
      <c r="B72" s="14" t="s">
        <v>117</v>
      </c>
      <c r="C72" s="12"/>
      <c r="D72" s="12"/>
      <c r="E72" s="12"/>
    </row>
    <row r="74" spans="1:6" ht="60" customHeight="1">
      <c r="A74" s="19" t="s">
        <v>115</v>
      </c>
      <c r="B74" s="20"/>
      <c r="C74" s="20"/>
      <c r="D74" s="20"/>
      <c r="E74" s="20"/>
      <c r="F74" s="20"/>
    </row>
    <row r="76" spans="1:5" ht="39.75" customHeight="1">
      <c r="A76" s="2" t="s">
        <v>42</v>
      </c>
      <c r="B76" s="2" t="s">
        <v>43</v>
      </c>
      <c r="C76" s="2" t="s">
        <v>51</v>
      </c>
      <c r="D76" s="2" t="s">
        <v>52</v>
      </c>
      <c r="E76" s="2" t="s">
        <v>46</v>
      </c>
    </row>
    <row r="77" spans="1:5" ht="15">
      <c r="A77" s="2">
        <v>1</v>
      </c>
      <c r="B77" s="2">
        <v>2</v>
      </c>
      <c r="C77" s="2">
        <v>3</v>
      </c>
      <c r="D77" s="2">
        <v>4</v>
      </c>
      <c r="E77" s="2">
        <v>5</v>
      </c>
    </row>
    <row r="78" spans="1:5" ht="15">
      <c r="A78" s="2">
        <v>1</v>
      </c>
      <c r="B78" s="3" t="s">
        <v>122</v>
      </c>
      <c r="C78" s="2" t="s">
        <v>123</v>
      </c>
      <c r="D78" s="2">
        <v>1</v>
      </c>
      <c r="E78" s="2"/>
    </row>
    <row r="79" spans="1:5" ht="15">
      <c r="A79" s="2">
        <v>2</v>
      </c>
      <c r="B79" s="3" t="s">
        <v>124</v>
      </c>
      <c r="C79" s="2" t="s">
        <v>54</v>
      </c>
      <c r="D79" s="2">
        <v>1</v>
      </c>
      <c r="E79" s="2"/>
    </row>
    <row r="80" spans="1:5" ht="15">
      <c r="A80" s="2">
        <v>3</v>
      </c>
      <c r="B80" s="3" t="s">
        <v>125</v>
      </c>
      <c r="C80" s="2" t="s">
        <v>54</v>
      </c>
      <c r="D80" s="2">
        <v>1</v>
      </c>
      <c r="E80" s="2"/>
    </row>
    <row r="81" spans="1:5" ht="30">
      <c r="A81" s="2">
        <v>4</v>
      </c>
      <c r="B81" s="3" t="s">
        <v>126</v>
      </c>
      <c r="C81" s="2" t="s">
        <v>127</v>
      </c>
      <c r="D81" s="2">
        <v>190</v>
      </c>
      <c r="E81" s="2"/>
    </row>
    <row r="82" spans="1:5" ht="15">
      <c r="A82" s="2"/>
      <c r="B82" s="2" t="s">
        <v>49</v>
      </c>
      <c r="C82" s="2"/>
      <c r="D82" s="2"/>
      <c r="E82" s="2"/>
    </row>
    <row r="83" spans="1:2" ht="21">
      <c r="A83" s="13" t="s">
        <v>116</v>
      </c>
      <c r="B83" s="14" t="s">
        <v>117</v>
      </c>
    </row>
    <row r="84" spans="1:7" ht="60" customHeight="1">
      <c r="A84" s="21" t="s">
        <v>56</v>
      </c>
      <c r="B84" s="21"/>
      <c r="C84" s="21"/>
      <c r="D84" s="21"/>
      <c r="E84" s="21"/>
      <c r="F84" s="21"/>
      <c r="G84" s="1"/>
    </row>
    <row r="86" spans="1:3" ht="39.75" customHeight="1">
      <c r="A86" s="2" t="s">
        <v>3</v>
      </c>
      <c r="B86" s="2" t="s">
        <v>57</v>
      </c>
      <c r="C86" s="2" t="s">
        <v>58</v>
      </c>
    </row>
    <row r="87" spans="1:3" ht="15">
      <c r="A87" s="2">
        <v>1</v>
      </c>
      <c r="B87" s="2">
        <v>2</v>
      </c>
      <c r="C87" s="2">
        <v>3</v>
      </c>
    </row>
    <row r="88" spans="1:3" ht="30">
      <c r="A88" s="2">
        <v>1</v>
      </c>
      <c r="B88" s="3" t="s">
        <v>59</v>
      </c>
      <c r="C88" s="2">
        <v>174</v>
      </c>
    </row>
    <row r="89" spans="1:3" ht="15">
      <c r="A89" s="2" t="s">
        <v>60</v>
      </c>
      <c r="B89" s="3" t="s">
        <v>61</v>
      </c>
      <c r="C89" s="2">
        <v>15</v>
      </c>
    </row>
    <row r="90" spans="1:3" ht="15">
      <c r="A90" s="2" t="s">
        <v>62</v>
      </c>
      <c r="B90" s="3" t="s">
        <v>63</v>
      </c>
      <c r="C90" s="2">
        <v>159</v>
      </c>
    </row>
    <row r="91" spans="1:3" ht="15">
      <c r="A91" s="2">
        <v>2</v>
      </c>
      <c r="B91" s="3" t="s">
        <v>64</v>
      </c>
      <c r="C91" s="2">
        <v>15</v>
      </c>
    </row>
    <row r="92" spans="1:3" ht="15">
      <c r="A92" s="2">
        <v>3</v>
      </c>
      <c r="B92" s="3" t="s">
        <v>65</v>
      </c>
      <c r="C92" s="2">
        <v>8</v>
      </c>
    </row>
    <row r="93" spans="1:3" ht="15">
      <c r="A93" s="12"/>
      <c r="B93" s="9"/>
      <c r="C93" s="12"/>
    </row>
    <row r="94" spans="1:3" ht="15">
      <c r="A94" s="12"/>
      <c r="B94" s="9"/>
      <c r="C94" s="12"/>
    </row>
    <row r="97" spans="1:4" ht="60" customHeight="1">
      <c r="A97" s="21" t="s">
        <v>66</v>
      </c>
      <c r="B97" s="20"/>
      <c r="C97" s="20"/>
      <c r="D97" s="20"/>
    </row>
    <row r="99" spans="1:4" ht="66" customHeight="1">
      <c r="A99" s="2" t="s">
        <v>42</v>
      </c>
      <c r="B99" s="2" t="s">
        <v>67</v>
      </c>
      <c r="C99" s="2" t="s">
        <v>68</v>
      </c>
      <c r="D99" s="2" t="s">
        <v>69</v>
      </c>
    </row>
    <row r="100" spans="1:4" ht="15">
      <c r="A100" s="2">
        <v>1</v>
      </c>
      <c r="B100" s="2">
        <v>2</v>
      </c>
      <c r="C100" s="2">
        <v>3</v>
      </c>
      <c r="D100" s="2">
        <v>4</v>
      </c>
    </row>
    <row r="102" spans="1:6" ht="60" customHeight="1">
      <c r="A102" s="21" t="s">
        <v>70</v>
      </c>
      <c r="B102" s="20"/>
      <c r="C102" s="20"/>
      <c r="D102" s="20"/>
      <c r="E102" s="20"/>
      <c r="F102" s="20"/>
    </row>
    <row r="104" spans="1:5" ht="39.75" customHeight="1">
      <c r="A104" s="2" t="s">
        <v>42</v>
      </c>
      <c r="B104" s="2" t="s">
        <v>43</v>
      </c>
      <c r="C104" s="2" t="s">
        <v>51</v>
      </c>
      <c r="D104" s="2" t="s">
        <v>52</v>
      </c>
      <c r="E104" s="2" t="s">
        <v>46</v>
      </c>
    </row>
    <row r="105" spans="1:5" ht="15">
      <c r="A105" s="2">
        <v>1</v>
      </c>
      <c r="B105" s="2">
        <v>2</v>
      </c>
      <c r="C105" s="2">
        <v>3</v>
      </c>
      <c r="D105" s="2">
        <v>4</v>
      </c>
      <c r="E105" s="2">
        <v>5</v>
      </c>
    </row>
    <row r="110" spans="1:6" ht="60" customHeight="1">
      <c r="A110" s="21" t="s">
        <v>71</v>
      </c>
      <c r="B110" s="20"/>
      <c r="C110" s="20"/>
      <c r="D110" s="20"/>
      <c r="E110" s="20"/>
      <c r="F110" s="20"/>
    </row>
    <row r="112" spans="1:5" ht="39.75" customHeight="1">
      <c r="A112" s="2" t="s">
        <v>42</v>
      </c>
      <c r="B112" s="2" t="s">
        <v>43</v>
      </c>
      <c r="C112" s="2" t="s">
        <v>51</v>
      </c>
      <c r="D112" s="2" t="s">
        <v>52</v>
      </c>
      <c r="E112" s="2" t="s">
        <v>46</v>
      </c>
    </row>
    <row r="113" spans="1:5" ht="15">
      <c r="A113" s="2">
        <v>1</v>
      </c>
      <c r="B113" s="2">
        <v>2</v>
      </c>
      <c r="C113" s="2">
        <v>3</v>
      </c>
      <c r="D113" s="2">
        <v>4</v>
      </c>
      <c r="E113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58:F58"/>
    <mergeCell ref="A64:F64"/>
    <mergeCell ref="A74:F74"/>
    <mergeCell ref="A97:D97"/>
    <mergeCell ref="A102:F102"/>
    <mergeCell ref="A110:F110"/>
    <mergeCell ref="A1:F1"/>
    <mergeCell ref="A9:F9"/>
    <mergeCell ref="A30:F30"/>
    <mergeCell ref="A50:F50"/>
    <mergeCell ref="A84:F84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5"/>
  <sheetViews>
    <sheetView tabSelected="1" workbookViewId="0" topLeftCell="A1">
      <selection activeCell="B16" sqref="B16"/>
    </sheetView>
  </sheetViews>
  <sheetFormatPr defaultColWidth="9.140625" defaultRowHeight="15"/>
  <cols>
    <col min="1" max="1" width="5.00390625" style="0" customWidth="1"/>
    <col min="2" max="2" width="14.57421875" style="0" customWidth="1"/>
    <col min="3" max="3" width="16.8515625" style="0" customWidth="1"/>
    <col min="4" max="4" width="12.7109375" style="0" customWidth="1"/>
    <col min="5" max="5" width="13.28125" style="0" customWidth="1"/>
    <col min="6" max="6" width="13.7109375" style="0" customWidth="1"/>
    <col min="7" max="7" width="12.28125" style="0" customWidth="1"/>
    <col min="8" max="8" width="9.8515625" style="0" customWidth="1"/>
    <col min="9" max="9" width="18.7109375" style="0" customWidth="1"/>
    <col min="10" max="10" width="15.00390625" style="0" customWidth="1"/>
  </cols>
  <sheetData>
    <row r="3" spans="1:10" ht="60" customHeight="1">
      <c r="A3" s="21" t="s">
        <v>72</v>
      </c>
      <c r="B3" s="21"/>
      <c r="C3" s="21"/>
      <c r="D3" s="21"/>
      <c r="E3" s="21"/>
      <c r="F3" s="21"/>
      <c r="G3" s="21"/>
      <c r="H3" s="21"/>
      <c r="I3" s="21"/>
      <c r="J3" s="1"/>
    </row>
    <row r="5" spans="1:9" ht="90">
      <c r="A5" s="2" t="s">
        <v>73</v>
      </c>
      <c r="B5" s="2" t="s">
        <v>74</v>
      </c>
      <c r="C5" s="2" t="s">
        <v>75</v>
      </c>
      <c r="D5" s="2" t="s">
        <v>76</v>
      </c>
      <c r="E5" s="2" t="s">
        <v>77</v>
      </c>
      <c r="F5" s="2" t="s">
        <v>78</v>
      </c>
      <c r="G5" s="2" t="s">
        <v>79</v>
      </c>
      <c r="H5" s="2" t="s">
        <v>80</v>
      </c>
      <c r="I5" s="2" t="s">
        <v>81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82</v>
      </c>
      <c r="C7" s="2" t="s">
        <v>83</v>
      </c>
      <c r="D7" s="2" t="s">
        <v>84</v>
      </c>
      <c r="E7" s="2" t="s">
        <v>85</v>
      </c>
      <c r="F7" s="6">
        <v>1</v>
      </c>
      <c r="G7" s="2" t="s">
        <v>86</v>
      </c>
      <c r="H7" s="2" t="s">
        <v>87</v>
      </c>
      <c r="I7" s="2" t="s">
        <v>88</v>
      </c>
    </row>
    <row r="8" spans="1:9" ht="30">
      <c r="A8" s="2">
        <v>2</v>
      </c>
      <c r="B8" s="2" t="s">
        <v>82</v>
      </c>
      <c r="C8" s="2" t="s">
        <v>83</v>
      </c>
      <c r="D8" s="2" t="s">
        <v>89</v>
      </c>
      <c r="E8" s="2" t="s">
        <v>90</v>
      </c>
      <c r="F8" s="6">
        <v>2</v>
      </c>
      <c r="G8" s="2" t="s">
        <v>86</v>
      </c>
      <c r="H8" s="2" t="s">
        <v>87</v>
      </c>
      <c r="I8" s="2" t="s">
        <v>88</v>
      </c>
    </row>
    <row r="9" spans="1:9" ht="30">
      <c r="A9" s="2">
        <v>3</v>
      </c>
      <c r="B9" s="2" t="s">
        <v>82</v>
      </c>
      <c r="C9" s="2" t="s">
        <v>83</v>
      </c>
      <c r="D9" s="2" t="s">
        <v>91</v>
      </c>
      <c r="E9" s="2" t="s">
        <v>92</v>
      </c>
      <c r="F9" s="6">
        <v>2</v>
      </c>
      <c r="G9" s="2" t="s">
        <v>86</v>
      </c>
      <c r="H9" s="2" t="s">
        <v>87</v>
      </c>
      <c r="I9" s="2" t="s">
        <v>93</v>
      </c>
    </row>
    <row r="10" spans="1:9" ht="30">
      <c r="A10" s="2">
        <v>4</v>
      </c>
      <c r="B10" s="2" t="s">
        <v>82</v>
      </c>
      <c r="C10" s="2" t="s">
        <v>83</v>
      </c>
      <c r="D10" s="2" t="s">
        <v>94</v>
      </c>
      <c r="E10" s="2" t="s">
        <v>95</v>
      </c>
      <c r="F10" s="6">
        <v>2</v>
      </c>
      <c r="G10" s="2" t="s">
        <v>86</v>
      </c>
      <c r="H10" s="2" t="s">
        <v>87</v>
      </c>
      <c r="I10" s="2" t="s">
        <v>93</v>
      </c>
    </row>
    <row r="14" spans="1:5" ht="60" customHeight="1">
      <c r="A14" s="21" t="s">
        <v>96</v>
      </c>
      <c r="B14" s="20"/>
      <c r="C14" s="20"/>
      <c r="D14" s="20"/>
      <c r="E14" s="20"/>
    </row>
    <row r="16" spans="1:3" ht="39.75" customHeight="1">
      <c r="A16" s="2" t="s">
        <v>73</v>
      </c>
      <c r="B16" s="2" t="s">
        <v>97</v>
      </c>
      <c r="C16" s="2" t="s">
        <v>98</v>
      </c>
    </row>
    <row r="17" spans="1:3" ht="15">
      <c r="A17" s="2">
        <v>1</v>
      </c>
      <c r="B17" s="2">
        <v>2</v>
      </c>
      <c r="C17" s="2">
        <v>3</v>
      </c>
    </row>
    <row r="18" spans="1:3" ht="15">
      <c r="A18" s="2">
        <v>1</v>
      </c>
      <c r="B18" s="2">
        <v>6</v>
      </c>
      <c r="C18" s="2" t="s">
        <v>99</v>
      </c>
    </row>
    <row r="19" spans="1:3" ht="15">
      <c r="A19" s="2">
        <v>2</v>
      </c>
      <c r="B19" s="2">
        <v>20</v>
      </c>
      <c r="C19" s="2" t="s">
        <v>100</v>
      </c>
    </row>
    <row r="20" spans="1:3" ht="15">
      <c r="A20" s="2">
        <v>3</v>
      </c>
      <c r="B20" s="2">
        <v>32</v>
      </c>
      <c r="C20" s="2" t="s">
        <v>101</v>
      </c>
    </row>
    <row r="21" spans="1:3" ht="15">
      <c r="A21" s="2">
        <v>4</v>
      </c>
      <c r="B21" s="2">
        <v>33</v>
      </c>
      <c r="C21" s="2" t="s">
        <v>102</v>
      </c>
    </row>
    <row r="22" spans="1:3" ht="15">
      <c r="A22" s="2">
        <v>5</v>
      </c>
      <c r="B22" s="2">
        <v>34</v>
      </c>
      <c r="C22" s="2" t="s">
        <v>103</v>
      </c>
    </row>
    <row r="23" spans="1:3" ht="15">
      <c r="A23" s="2">
        <v>6</v>
      </c>
      <c r="B23" s="2">
        <v>36</v>
      </c>
      <c r="C23" s="2" t="s">
        <v>104</v>
      </c>
    </row>
    <row r="24" spans="1:3" ht="15">
      <c r="A24" s="2">
        <v>7</v>
      </c>
      <c r="B24" s="2">
        <v>37</v>
      </c>
      <c r="C24" s="2" t="s">
        <v>105</v>
      </c>
    </row>
    <row r="25" spans="1:3" ht="15">
      <c r="A25" s="2">
        <v>8</v>
      </c>
      <c r="B25" s="2">
        <v>44</v>
      </c>
      <c r="C25" s="2" t="s">
        <v>106</v>
      </c>
    </row>
    <row r="26" spans="1:3" ht="15">
      <c r="A26" s="2">
        <v>9</v>
      </c>
      <c r="B26" s="2">
        <v>60</v>
      </c>
      <c r="C26" s="2" t="s">
        <v>107</v>
      </c>
    </row>
    <row r="27" spans="1:3" ht="15">
      <c r="A27" s="2">
        <v>10</v>
      </c>
      <c r="B27" s="2">
        <v>66</v>
      </c>
      <c r="C27" s="2" t="s">
        <v>108</v>
      </c>
    </row>
    <row r="28" spans="1:3" ht="15">
      <c r="A28" s="2">
        <v>11</v>
      </c>
      <c r="B28" s="2">
        <v>73</v>
      </c>
      <c r="C28" s="2" t="s">
        <v>109</v>
      </c>
    </row>
    <row r="29" spans="1:3" ht="15">
      <c r="A29" s="2">
        <v>12</v>
      </c>
      <c r="B29" s="2">
        <v>89</v>
      </c>
      <c r="C29" s="2" t="s">
        <v>110</v>
      </c>
    </row>
    <row r="30" spans="1:3" ht="15">
      <c r="A30" s="2">
        <v>13</v>
      </c>
      <c r="B30" s="2">
        <v>91</v>
      </c>
      <c r="C30" s="2" t="s">
        <v>111</v>
      </c>
    </row>
    <row r="31" spans="1:3" ht="15">
      <c r="A31" s="2">
        <v>14</v>
      </c>
      <c r="B31" s="2">
        <v>114</v>
      </c>
      <c r="C31" s="2" t="s">
        <v>112</v>
      </c>
    </row>
    <row r="33" spans="1:5" ht="15">
      <c r="A33" s="15" t="s">
        <v>118</v>
      </c>
      <c r="E33" s="15" t="s">
        <v>119</v>
      </c>
    </row>
    <row r="35" spans="1:5" ht="15">
      <c r="A35" s="15" t="s">
        <v>120</v>
      </c>
      <c r="E35" s="15" t="s">
        <v>121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4:E14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2015-03-30T04:53:15Z</cp:lastPrinted>
  <dcterms:created xsi:type="dcterms:W3CDTF">2015-03-18T16:29:27Z</dcterms:created>
  <dcterms:modified xsi:type="dcterms:W3CDTF">2015-03-31T05:59:45Z</dcterms:modified>
  <cp:category/>
  <cp:version/>
  <cp:contentType/>
  <cp:contentStatus/>
</cp:coreProperties>
</file>