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15" i="5"/>
  <c r="C14"/>
  <c r="C12"/>
  <c r="C11"/>
  <c r="C10"/>
  <c r="C9"/>
  <c r="C8"/>
  <c r="C16" l="1"/>
</calcChain>
</file>

<file path=xl/sharedStrings.xml><?xml version="1.0" encoding="utf-8"?>
<sst xmlns="http://schemas.openxmlformats.org/spreadsheetml/2006/main" count="17" uniqueCount="17">
  <si>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</si>
  <si>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</si>
  <si>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</si>
  <si>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</si>
  <si>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</si>
  <si>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</si>
  <si>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</si>
  <si>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</si>
  <si>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</si>
  <si>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</si>
  <si>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Кишеневская, 30</t>
  </si>
  <si>
    <t>Содержание мест общего пользования</t>
  </si>
  <si>
    <t>Расчетно-кассовое обслуживание</t>
  </si>
  <si>
    <t>*Состав и периодичность проведения работ указаны в "Сведениях о стоимости работ (услуг)"  в разделе  "информация по домам"</t>
  </si>
  <si>
    <t>План работ на 2014 год по содержанию и ремонту общего имущества МКД</t>
  </si>
  <si>
    <t>сумма, руб.</t>
  </si>
  <si>
    <t>Общая площадь МКД, м.кв.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</si>
</sst>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wrapText="1"/>
    </xf>
    <xf numFmtId="2" fontId="2" fillId="2" borderId="4" xfId="0" applyNumberFormat="1" applyFont="1" applyFill="1" applyBorder="1" applyAlignment="1">
      <alignment wrapText="1"/>
    </xf>
    <xf numFmtId="2" fontId="3" fillId="0" borderId="4" xfId="0" applyNumberFormat="1" applyFont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Border="1" applyAlignment="1">
      <alignment wrapText="1"/>
    </xf>
    <xf numFmtId="2" fontId="1" fillId="0" borderId="4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F15" sqref="F15"/>
    </sheetView>
  </sheetViews>
  <sheetFormatPr defaultRowHeight="15.75"/>
  <cols>
    <col min="1" max="1" width="5.42578125" style="12" customWidth="1"/>
    <col min="2" max="2" width="62.5703125" style="10" customWidth="1"/>
    <col min="3" max="3" width="16.7109375" style="10" customWidth="1"/>
    <col min="4" max="16384" width="9.140625" style="10"/>
  </cols>
  <sheetData>
    <row r="1" spans="1:3">
      <c r="A1" s="24" t="s">
        <v>14</v>
      </c>
    </row>
    <row r="3" spans="1:3">
      <c r="A3" s="1"/>
      <c r="B3" s="2" t="s">
        <v>10</v>
      </c>
      <c r="C3" s="2"/>
    </row>
    <row r="4" spans="1:3">
      <c r="A4" s="25" t="s">
        <v>0</v>
      </c>
      <c r="B4" s="3"/>
      <c r="C4" s="26" t="s">
        <v>15</v>
      </c>
    </row>
    <row r="5" spans="1:3">
      <c r="A5" s="25"/>
      <c r="B5" s="4" t="s">
        <v>1</v>
      </c>
      <c r="C5" s="27"/>
    </row>
    <row r="6" spans="1:3" ht="9.75" customHeight="1">
      <c r="A6" s="25"/>
      <c r="B6" s="6"/>
      <c r="C6" s="28"/>
    </row>
    <row r="7" spans="1:3">
      <c r="A7" s="5">
        <v>1</v>
      </c>
      <c r="B7" s="7">
        <v>2</v>
      </c>
      <c r="C7" s="7">
        <v>3</v>
      </c>
    </row>
    <row r="8" spans="1:3" ht="30" customHeight="1">
      <c r="A8" s="9" t="s">
        <v>2</v>
      </c>
      <c r="B8" s="15" t="s">
        <v>7</v>
      </c>
      <c r="C8" s="18">
        <f>7.61*9*C17+8.2*3*C17</f>
        <v>290850.39600000007</v>
      </c>
    </row>
    <row r="9" spans="1:3">
      <c r="A9" s="9">
        <v>2</v>
      </c>
      <c r="B9" s="15" t="s">
        <v>3</v>
      </c>
      <c r="C9" s="18">
        <f>3.82*9*C17+4.25*3*C17</f>
        <v>147252.97199999998</v>
      </c>
    </row>
    <row r="10" spans="1:3">
      <c r="A10" s="9">
        <v>3</v>
      </c>
      <c r="B10" s="15" t="s">
        <v>11</v>
      </c>
      <c r="C10" s="18">
        <f>2.46*9*C17+2.68*3*C17</f>
        <v>94294.392000000007</v>
      </c>
    </row>
    <row r="11" spans="1:3" s="13" customFormat="1">
      <c r="A11" s="9">
        <v>4</v>
      </c>
      <c r="B11" s="19" t="s">
        <v>9</v>
      </c>
      <c r="C11" s="17">
        <f>2.03*9*C17+2.1*3*C17</f>
        <v>76766.508000000002</v>
      </c>
    </row>
    <row r="12" spans="1:3">
      <c r="A12" s="9">
        <v>5</v>
      </c>
      <c r="B12" s="20" t="s">
        <v>4</v>
      </c>
      <c r="C12" s="21">
        <f>1.52*9*C17+1.65*3*C17</f>
        <v>58207.572</v>
      </c>
    </row>
    <row r="13" spans="1:3">
      <c r="A13" s="9">
        <v>6</v>
      </c>
      <c r="B13" s="15" t="s">
        <v>5</v>
      </c>
      <c r="C13" s="22">
        <v>0</v>
      </c>
    </row>
    <row r="14" spans="1:3">
      <c r="A14" s="9">
        <v>7</v>
      </c>
      <c r="B14" s="15" t="s">
        <v>8</v>
      </c>
      <c r="C14" s="18">
        <f>1.8*9*C17+1.95*3*C17</f>
        <v>68893.01999999999</v>
      </c>
    </row>
    <row r="15" spans="1:3">
      <c r="A15" s="9">
        <v>8</v>
      </c>
      <c r="B15" s="15" t="s">
        <v>12</v>
      </c>
      <c r="C15" s="18">
        <f>0.9*9*C17+1*3*C17</f>
        <v>34680.839999999997</v>
      </c>
    </row>
    <row r="16" spans="1:3">
      <c r="A16" s="11"/>
      <c r="B16" s="16" t="s">
        <v>6</v>
      </c>
      <c r="C16" s="8">
        <f>SUM(C8:C15)</f>
        <v>770945.70000000007</v>
      </c>
    </row>
    <row r="17" spans="1:4">
      <c r="A17" s="11"/>
      <c r="B17" s="16" t="s">
        <v>16</v>
      </c>
      <c r="C17" s="8">
        <v>3124.4</v>
      </c>
      <c r="D17" s="14"/>
    </row>
    <row r="19" spans="1:4">
      <c r="A19" s="23" t="s">
        <v>13</v>
      </c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2015-02-16T08:01:41Z</dcterms:modified>
</cp:coreProperties>
</file>