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230" activeTab="1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4525"/>
</workbook>
</file>

<file path=xl/calcChain.xml><?xml version="1.0" encoding="utf-8"?>
<calcChain xmlns="http://schemas.openxmlformats.org/spreadsheetml/2006/main">
  <c r="F26" i="1" l="1"/>
  <c r="F24" i="1"/>
  <c r="D26" i="1"/>
  <c r="E15" i="1" l="1"/>
  <c r="F16" i="1"/>
  <c r="F25" i="1" l="1"/>
</calcChain>
</file>

<file path=xl/sharedStrings.xml><?xml version="1.0" encoding="utf-8"?>
<sst xmlns="http://schemas.openxmlformats.org/spreadsheetml/2006/main" count="181" uniqueCount="103">
  <si>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</si>
  <si>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</si>
  <si>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</si>
  <si>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</si>
  <si>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</si>
  <si>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</si>
  <si>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</si>
  <si>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</si>
  <si>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</si>
  <si>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Текущий ремонт</t>
  </si>
  <si>
    <t>Управление многоквартирным домом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</si>
  <si>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</si>
  <si>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</si>
  <si>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</si>
  <si>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</si>
  <si>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</si>
  <si>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</si>
  <si>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</si>
  <si>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</si>
  <si>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</si>
  <si>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</si>
  <si>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</si>
  <si>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</si>
  <si>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</si>
  <si>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</si>
  <si>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</si>
  <si>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</si>
  <si>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</si>
  <si>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</si>
  <si>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</si>
  <si>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</si>
  <si>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</si>
  <si>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</si>
  <si>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</si>
  <si>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</si>
  <si>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</si>
  <si>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</si>
  <si>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</si>
  <si>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</si>
  <si>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</si>
  <si>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</si>
  <si>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</si>
  <si>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</si>
  <si>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</si>
  <si>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</si>
  <si>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</si>
  <si>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</si>
  <si>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Николая Никитина д.4 корп. 1 за 2021 год</t>
  </si>
  <si>
    <t>информационные стенды - 4 шт</t>
  </si>
  <si>
    <t xml:space="preserve"> </t>
  </si>
  <si>
    <t>наклейка на контейнерной площадке 1шт</t>
  </si>
  <si>
    <t>замена ручки на металлической двери из лифтового холла в общий коридор 12 этаж 4 подъезд - 1шт.</t>
  </si>
  <si>
    <t>установка модемов с блоком питания и антеной</t>
  </si>
  <si>
    <t>замена замков в дверцах электрощитка в общем коридоре на 11 этаже 2 подъезд, 13,14 этаж 3 подъезд - 3шт</t>
  </si>
  <si>
    <t>пандус из резиновой крошки 6 шт</t>
  </si>
  <si>
    <t>замена светильников в лифтовом холле 10 этаж 1 подъезд- 1шт, в общем коридоре 6 этаж 2 подъезд - 1шт</t>
  </si>
  <si>
    <t>наклейки на входные группы 4шт</t>
  </si>
  <si>
    <t>светодиод.занавес - 8 шт.</t>
  </si>
  <si>
    <t>обратный клапан к циркуляционному насосу ГВС</t>
  </si>
  <si>
    <t>ель обыкновен.-1 шт., крестовина метал. - 1 шт., установка - 1 усл.</t>
  </si>
  <si>
    <t>установка и оформление елей</t>
  </si>
  <si>
    <t>ель уличная - 1 шт., комплект освещения - 1 шт., декор.ограждение - 1 шт.</t>
  </si>
  <si>
    <t>замена светильников в общем коридоре 6 этаж 2 подъезд -1шт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</si>
  <si>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</si>
  <si>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</si>
  <si>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</si>
  <si>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</si>
  <si>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</si>
  <si>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</si>
  <si>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</si>
  <si>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</si>
  <si>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</si>
  <si>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</si>
  <si>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</si>
  <si>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</si>
  <si>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</si>
  <si>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</si>
  <si>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</si>
  <si>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</si>
  <si>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</si>
  <si>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</si>
  <si>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</si>
  <si>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</si>
  <si>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</si>
  <si>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</si>
  <si>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12</t>
  </si>
  <si>
    <t>60</t>
  </si>
  <si>
    <t>148</t>
  </si>
  <si>
    <t>183</t>
  </si>
  <si>
    <t>все</t>
  </si>
  <si>
    <t>лифт</t>
  </si>
  <si>
    <t>акт недопоставки февраль 2021</t>
  </si>
  <si>
    <t>часы</t>
  </si>
  <si>
    <t>ООО "НИКО"</t>
  </si>
  <si>
    <t>акт недопоставки март 2021</t>
  </si>
  <si>
    <t>акт недопоставки апрель 2021</t>
  </si>
  <si>
    <t>акт недопоставки май 2021</t>
  </si>
  <si>
    <t>акт недопоставки июнь 2021</t>
  </si>
  <si>
    <t>акт недопоставки июль 2021</t>
  </si>
  <si>
    <t>акт недопоставки август 2021</t>
  </si>
  <si>
    <t>акт недопоставки сентябрь 2021</t>
  </si>
  <si>
    <t>Видеонаблюдение</t>
  </si>
  <si>
    <t>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</si>
</sst>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</font>
    <font>
      <b/>
      <sz val="14"/>
      <name val="Calibri"/>
    </font>
    <font>
      <sz val="11"/>
      <name val="Calibri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3" xfId="0" applyFill="1" applyBorder="1" applyAlignment="1" applyProtection="1">
      <alignment horizontal="center" vertical="center"/>
    </xf>
    <xf numFmtId="17" fontId="0" fillId="0" borderId="3" xfId="0" applyNumberFormat="1" applyFill="1" applyBorder="1" applyAlignment="1" applyProtection="1">
      <alignment horizontal="center" vertical="center" wrapText="1"/>
    </xf>
    <xf numFmtId="1" fontId="11" fillId="0" borderId="9" xfId="0" applyNumberFormat="1" applyFont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0;&#1072;&#1083;&#1080;&#1090;&#1077;&#1085;&#1082;&#1086;%20&#1042;.&#1057;\&#1089;&#1074;&#1086;&#1076;%20&#1086;&#1087;&#1083;&#1072;&#1090;%20&#1058;&#1044;&#1057;&#1050;%202021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оплат"/>
    </sheetNames>
    <sheetDataSet>
      <sheetData sheetId="0">
        <row r="11">
          <cell r="E11">
            <v>50042.83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Ruler="0" topLeftCell="A7" zoomScaleNormal="100" workbookViewId="0">
      <selection activeCell="F24" sqref="F24:F26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34</v>
      </c>
      <c r="B1" s="50"/>
      <c r="C1" s="50"/>
      <c r="D1" s="50"/>
      <c r="E1" s="50"/>
      <c r="F1" s="50"/>
    </row>
    <row r="2" spans="1:6" ht="23.25" x14ac:dyDescent="0.25">
      <c r="A2" s="54" t="s">
        <v>47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2020</v>
      </c>
    </row>
    <row r="7" spans="1:6" ht="18.75" x14ac:dyDescent="0.3">
      <c r="B7" s="2" t="s">
        <v>1</v>
      </c>
      <c r="C7" s="40">
        <v>14409</v>
      </c>
    </row>
    <row r="8" spans="1:6" ht="18.75" x14ac:dyDescent="0.3">
      <c r="B8" s="2"/>
      <c r="C8" s="2"/>
    </row>
    <row r="9" spans="1:6" ht="22.5" customHeight="1" x14ac:dyDescent="0.25">
      <c r="A9" s="51" t="s">
        <v>39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43</v>
      </c>
      <c r="D10" s="3" t="s">
        <v>4</v>
      </c>
      <c r="E10" s="3" t="s">
        <v>5</v>
      </c>
      <c r="F10" s="3" t="s">
        <v>44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0</v>
      </c>
      <c r="D13" s="46">
        <v>2957583.41</v>
      </c>
      <c r="E13" s="46">
        <v>2493797.41</v>
      </c>
      <c r="F13" s="41">
        <v>463787</v>
      </c>
    </row>
    <row r="14" spans="1:6" x14ac:dyDescent="0.25">
      <c r="A14" s="12">
        <v>2</v>
      </c>
      <c r="B14" s="11" t="s">
        <v>9</v>
      </c>
      <c r="C14" s="41">
        <v>0</v>
      </c>
      <c r="D14" s="46">
        <v>722294.73</v>
      </c>
      <c r="E14" s="46">
        <v>610563.73</v>
      </c>
      <c r="F14" s="41">
        <v>111731</v>
      </c>
    </row>
    <row r="15" spans="1:6" x14ac:dyDescent="0.25">
      <c r="A15" s="12">
        <v>3</v>
      </c>
      <c r="B15" s="11" t="s">
        <v>10</v>
      </c>
      <c r="C15" s="41">
        <v>0</v>
      </c>
      <c r="D15" s="46">
        <v>415587.83</v>
      </c>
      <c r="E15" s="46">
        <f>301418+'[1]свод оплат'!$E$11</f>
        <v>351460.83</v>
      </c>
      <c r="F15" s="41">
        <v>64127</v>
      </c>
    </row>
    <row r="16" spans="1:6" x14ac:dyDescent="0.25">
      <c r="A16" s="12">
        <v>4</v>
      </c>
      <c r="B16" s="11" t="s">
        <v>101</v>
      </c>
      <c r="C16" s="41">
        <v>0</v>
      </c>
      <c r="D16" s="46">
        <v>49556</v>
      </c>
      <c r="E16" s="46">
        <v>26687</v>
      </c>
      <c r="F16" s="41">
        <f>D16-E16</f>
        <v>22869</v>
      </c>
    </row>
    <row r="17" spans="1:6" s="15" customFormat="1" ht="30" x14ac:dyDescent="0.25">
      <c r="A17" s="13" t="s">
        <v>11</v>
      </c>
      <c r="B17" s="14" t="s">
        <v>12</v>
      </c>
      <c r="C17" s="6"/>
      <c r="D17" s="47"/>
      <c r="E17" s="47"/>
      <c r="F17" s="6"/>
    </row>
    <row r="18" spans="1:6" x14ac:dyDescent="0.25">
      <c r="A18" s="12" t="s">
        <v>13</v>
      </c>
      <c r="B18" s="11" t="s">
        <v>14</v>
      </c>
      <c r="C18" s="41">
        <v>0</v>
      </c>
      <c r="D18" s="46">
        <v>66803.739999999991</v>
      </c>
      <c r="E18" s="46">
        <v>56407.74</v>
      </c>
      <c r="F18" s="41">
        <v>10396</v>
      </c>
    </row>
    <row r="19" spans="1:6" ht="15" customHeight="1" x14ac:dyDescent="0.25">
      <c r="A19" s="12" t="s">
        <v>15</v>
      </c>
      <c r="B19" s="16" t="s">
        <v>16</v>
      </c>
      <c r="C19" s="41">
        <v>0</v>
      </c>
      <c r="D19" s="46">
        <v>109933.77</v>
      </c>
      <c r="E19" s="46">
        <v>92706.77</v>
      </c>
      <c r="F19" s="41">
        <v>17227</v>
      </c>
    </row>
    <row r="21" spans="1:6" ht="18.75" customHeight="1" x14ac:dyDescent="0.25">
      <c r="A21" s="51" t="s">
        <v>35</v>
      </c>
      <c r="B21" s="52"/>
      <c r="C21" s="52"/>
      <c r="D21" s="52"/>
      <c r="E21" s="52"/>
      <c r="F21" s="52"/>
    </row>
    <row r="22" spans="1:6" ht="33.75" customHeight="1" x14ac:dyDescent="0.25">
      <c r="A22" s="3" t="s">
        <v>17</v>
      </c>
      <c r="B22" s="3" t="s">
        <v>18</v>
      </c>
      <c r="C22" s="3" t="s">
        <v>42</v>
      </c>
      <c r="D22" s="3" t="s">
        <v>19</v>
      </c>
      <c r="E22" s="3" t="s">
        <v>20</v>
      </c>
      <c r="F22" s="3" t="s">
        <v>45</v>
      </c>
    </row>
    <row r="23" spans="1:6" x14ac:dyDescent="0.25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" customHeight="1" x14ac:dyDescent="0.25">
      <c r="A24" s="17">
        <v>1</v>
      </c>
      <c r="B24" s="18" t="s">
        <v>9</v>
      </c>
      <c r="C24" s="41">
        <v>0</v>
      </c>
      <c r="D24" s="46">
        <v>610563.73</v>
      </c>
      <c r="E24" s="41">
        <v>120727</v>
      </c>
      <c r="F24" s="46">
        <f>D24-E24</f>
        <v>489836.73</v>
      </c>
    </row>
    <row r="25" spans="1:6" x14ac:dyDescent="0.25">
      <c r="A25" s="19">
        <v>2</v>
      </c>
      <c r="B25" s="20" t="s">
        <v>41</v>
      </c>
      <c r="C25" s="28">
        <v>0</v>
      </c>
      <c r="D25" s="41">
        <v>67455</v>
      </c>
      <c r="E25" s="28">
        <v>0</v>
      </c>
      <c r="F25" s="38">
        <f>D25</f>
        <v>67455</v>
      </c>
    </row>
    <row r="26" spans="1:6" x14ac:dyDescent="0.25">
      <c r="A26" s="19"/>
      <c r="B26" s="20" t="s">
        <v>40</v>
      </c>
      <c r="C26" s="28">
        <v>0</v>
      </c>
      <c r="D26" s="46">
        <f>SUM(D24:D25)</f>
        <v>678018.73</v>
      </c>
      <c r="E26" s="41">
        <v>120727</v>
      </c>
      <c r="F26" s="46">
        <f>SUM(F24:F25)</f>
        <v>557291.73</v>
      </c>
    </row>
    <row r="27" spans="1:6" x14ac:dyDescent="0.25">
      <c r="A27" s="35"/>
      <c r="B27" s="36"/>
      <c r="C27" s="35"/>
      <c r="D27" s="35"/>
      <c r="E27" s="35"/>
      <c r="F27" s="27"/>
    </row>
    <row r="28" spans="1:6" x14ac:dyDescent="0.25">
      <c r="A28" s="52" t="s">
        <v>36</v>
      </c>
      <c r="B28" s="53"/>
      <c r="C28" s="53"/>
      <c r="D28" s="53"/>
      <c r="E28" s="53"/>
      <c r="F28" s="53"/>
    </row>
    <row r="29" spans="1:6" x14ac:dyDescent="0.25">
      <c r="A29" s="3" t="s">
        <v>17</v>
      </c>
      <c r="B29" s="21" t="s">
        <v>18</v>
      </c>
      <c r="C29" s="22" t="s">
        <v>21</v>
      </c>
      <c r="D29" s="22" t="s">
        <v>22</v>
      </c>
      <c r="E29" s="23" t="s">
        <v>23</v>
      </c>
      <c r="F29" s="24"/>
    </row>
    <row r="30" spans="1:6" x14ac:dyDescent="0.25">
      <c r="A30" s="3">
        <v>1</v>
      </c>
      <c r="B30" s="21">
        <v>2</v>
      </c>
      <c r="C30" s="19">
        <v>3</v>
      </c>
      <c r="D30" s="22">
        <v>4</v>
      </c>
      <c r="E30" s="23">
        <v>5</v>
      </c>
      <c r="F30" s="25"/>
    </row>
    <row r="31" spans="1:6" x14ac:dyDescent="0.25">
      <c r="A31" s="41">
        <v>1</v>
      </c>
      <c r="B31" s="43" t="s">
        <v>48</v>
      </c>
      <c r="C31" s="41" t="s">
        <v>102</v>
      </c>
      <c r="D31" s="41">
        <v>4</v>
      </c>
      <c r="E31" s="41">
        <v>16868</v>
      </c>
    </row>
    <row r="32" spans="1:6" x14ac:dyDescent="0.25">
      <c r="A32" s="41">
        <v>2</v>
      </c>
      <c r="B32" s="43" t="s">
        <v>50</v>
      </c>
      <c r="C32" s="41" t="s">
        <v>102</v>
      </c>
      <c r="D32" s="41">
        <v>1</v>
      </c>
      <c r="E32" s="41">
        <v>83</v>
      </c>
    </row>
    <row r="33" spans="1:6" ht="45" x14ac:dyDescent="0.25">
      <c r="A33" s="41">
        <v>3</v>
      </c>
      <c r="B33" s="43" t="s">
        <v>51</v>
      </c>
      <c r="C33" s="41" t="s">
        <v>102</v>
      </c>
      <c r="D33" s="41">
        <v>1</v>
      </c>
      <c r="E33" s="41">
        <v>750</v>
      </c>
    </row>
    <row r="34" spans="1:6" x14ac:dyDescent="0.25">
      <c r="A34" s="41">
        <v>4</v>
      </c>
      <c r="B34" s="43" t="s">
        <v>52</v>
      </c>
      <c r="C34" s="41" t="s">
        <v>102</v>
      </c>
      <c r="D34" s="41" t="s">
        <v>49</v>
      </c>
      <c r="E34" s="41">
        <v>7197</v>
      </c>
    </row>
    <row r="35" spans="1:6" ht="45" x14ac:dyDescent="0.25">
      <c r="A35" s="41">
        <v>5</v>
      </c>
      <c r="B35" s="43" t="s">
        <v>53</v>
      </c>
      <c r="C35" s="41" t="s">
        <v>102</v>
      </c>
      <c r="D35" s="41">
        <v>3</v>
      </c>
      <c r="E35" s="41">
        <v>957</v>
      </c>
    </row>
    <row r="36" spans="1:6" x14ac:dyDescent="0.25">
      <c r="A36" s="41">
        <v>6</v>
      </c>
      <c r="B36" s="43" t="s">
        <v>54</v>
      </c>
      <c r="C36" s="41" t="s">
        <v>102</v>
      </c>
      <c r="D36" s="41">
        <v>6</v>
      </c>
      <c r="E36" s="41">
        <v>36800</v>
      </c>
    </row>
    <row r="37" spans="1:6" ht="45" x14ac:dyDescent="0.25">
      <c r="A37" s="41">
        <v>7</v>
      </c>
      <c r="B37" s="43" t="s">
        <v>55</v>
      </c>
      <c r="C37" s="41" t="s">
        <v>102</v>
      </c>
      <c r="D37" s="41">
        <v>2</v>
      </c>
      <c r="E37" s="41">
        <v>1854</v>
      </c>
    </row>
    <row r="38" spans="1:6" x14ac:dyDescent="0.25">
      <c r="A38" s="41">
        <v>8</v>
      </c>
      <c r="B38" s="43" t="s">
        <v>56</v>
      </c>
      <c r="C38" s="41" t="s">
        <v>102</v>
      </c>
      <c r="D38" s="41">
        <v>4</v>
      </c>
      <c r="E38" s="41">
        <v>600</v>
      </c>
    </row>
    <row r="39" spans="1:6" x14ac:dyDescent="0.25">
      <c r="A39" s="41">
        <v>9</v>
      </c>
      <c r="B39" s="43" t="s">
        <v>57</v>
      </c>
      <c r="C39" s="41" t="s">
        <v>102</v>
      </c>
      <c r="D39" s="41">
        <v>8</v>
      </c>
      <c r="E39" s="41">
        <v>11600</v>
      </c>
    </row>
    <row r="40" spans="1:6" x14ac:dyDescent="0.25">
      <c r="A40" s="41">
        <v>10</v>
      </c>
      <c r="B40" s="43" t="s">
        <v>58</v>
      </c>
      <c r="C40" s="41" t="s">
        <v>102</v>
      </c>
      <c r="D40" s="41">
        <v>1</v>
      </c>
      <c r="E40" s="41">
        <v>3303</v>
      </c>
    </row>
    <row r="41" spans="1:6" ht="30" x14ac:dyDescent="0.25">
      <c r="A41" s="41">
        <v>11</v>
      </c>
      <c r="B41" s="43" t="s">
        <v>59</v>
      </c>
      <c r="C41" s="41" t="s">
        <v>102</v>
      </c>
      <c r="D41" s="41">
        <v>1</v>
      </c>
      <c r="E41" s="41">
        <v>27700</v>
      </c>
    </row>
    <row r="42" spans="1:6" x14ac:dyDescent="0.25">
      <c r="A42" s="41">
        <v>12</v>
      </c>
      <c r="B42" s="43" t="s">
        <v>60</v>
      </c>
      <c r="C42" s="41" t="s">
        <v>102</v>
      </c>
      <c r="D42" s="41" t="s">
        <v>49</v>
      </c>
      <c r="E42" s="41">
        <v>4300</v>
      </c>
    </row>
    <row r="43" spans="1:6" ht="30" x14ac:dyDescent="0.25">
      <c r="A43" s="41">
        <v>13</v>
      </c>
      <c r="B43" s="43" t="s">
        <v>61</v>
      </c>
      <c r="C43" s="41" t="s">
        <v>102</v>
      </c>
      <c r="D43" s="41">
        <v>3</v>
      </c>
      <c r="E43" s="41">
        <v>7686</v>
      </c>
    </row>
    <row r="44" spans="1:6" ht="30" x14ac:dyDescent="0.25">
      <c r="A44" s="41">
        <v>14</v>
      </c>
      <c r="B44" s="43" t="s">
        <v>62</v>
      </c>
      <c r="C44" s="41" t="s">
        <v>102</v>
      </c>
      <c r="D44" s="41">
        <v>1</v>
      </c>
      <c r="E44" s="41">
        <v>1029</v>
      </c>
    </row>
    <row r="45" spans="1:6" x14ac:dyDescent="0.25">
      <c r="A45" s="41">
        <v>15</v>
      </c>
      <c r="B45" s="41" t="s">
        <v>63</v>
      </c>
      <c r="C45" s="41" t="s">
        <v>49</v>
      </c>
      <c r="D45" s="41" t="s">
        <v>49</v>
      </c>
      <c r="E45" s="41">
        <v>120727</v>
      </c>
    </row>
    <row r="47" spans="1:6" ht="18.75" x14ac:dyDescent="0.25">
      <c r="A47" s="48" t="s">
        <v>64</v>
      </c>
      <c r="B47" s="49"/>
      <c r="C47" s="49"/>
      <c r="D47" s="49"/>
      <c r="E47" s="49"/>
      <c r="F47" s="49"/>
    </row>
    <row r="48" spans="1:6" x14ac:dyDescent="0.25">
      <c r="A48" s="41" t="s">
        <v>17</v>
      </c>
      <c r="B48" s="41" t="s">
        <v>65</v>
      </c>
      <c r="C48" s="41" t="s">
        <v>66</v>
      </c>
    </row>
    <row r="49" spans="1:6" x14ac:dyDescent="0.25">
      <c r="A49" s="41" t="s">
        <v>67</v>
      </c>
      <c r="B49" s="41" t="s">
        <v>68</v>
      </c>
      <c r="C49" s="41" t="s">
        <v>69</v>
      </c>
    </row>
    <row r="50" spans="1:6" ht="30" x14ac:dyDescent="0.25">
      <c r="A50" s="41" t="s">
        <v>70</v>
      </c>
      <c r="B50" s="43" t="s">
        <v>71</v>
      </c>
      <c r="C50" s="41">
        <v>336</v>
      </c>
    </row>
    <row r="51" spans="1:6" x14ac:dyDescent="0.25">
      <c r="A51" s="41" t="s">
        <v>67</v>
      </c>
      <c r="B51" s="43" t="s">
        <v>72</v>
      </c>
      <c r="C51" s="41">
        <v>19</v>
      </c>
    </row>
    <row r="52" spans="1:6" x14ac:dyDescent="0.25">
      <c r="A52" s="41" t="s">
        <v>68</v>
      </c>
      <c r="B52" s="43" t="s">
        <v>73</v>
      </c>
      <c r="C52" s="41">
        <v>301</v>
      </c>
    </row>
    <row r="53" spans="1:6" x14ac:dyDescent="0.25">
      <c r="A53" s="41" t="s">
        <v>69</v>
      </c>
      <c r="B53" s="43" t="s">
        <v>74</v>
      </c>
      <c r="C53" s="41">
        <v>16</v>
      </c>
    </row>
    <row r="54" spans="1:6" x14ac:dyDescent="0.25">
      <c r="A54" s="41" t="s">
        <v>11</v>
      </c>
      <c r="B54" s="43" t="s">
        <v>75</v>
      </c>
      <c r="C54" s="41">
        <v>0</v>
      </c>
    </row>
    <row r="56" spans="1:6" ht="18.75" x14ac:dyDescent="0.25">
      <c r="A56" s="48" t="s">
        <v>76</v>
      </c>
      <c r="B56" s="49"/>
      <c r="C56" s="49"/>
      <c r="D56" s="49"/>
      <c r="E56" s="49"/>
      <c r="F56" s="49"/>
    </row>
    <row r="57" spans="1:6" ht="45" x14ac:dyDescent="0.25">
      <c r="A57" s="42" t="s">
        <v>17</v>
      </c>
      <c r="B57" s="42" t="s">
        <v>77</v>
      </c>
      <c r="C57" s="42" t="s">
        <v>78</v>
      </c>
      <c r="D57" s="42" t="s">
        <v>79</v>
      </c>
    </row>
    <row r="58" spans="1:6" x14ac:dyDescent="0.25">
      <c r="A58" s="41" t="s">
        <v>67</v>
      </c>
      <c r="B58" s="41" t="s">
        <v>68</v>
      </c>
      <c r="C58" s="41" t="s">
        <v>69</v>
      </c>
      <c r="D58" s="41" t="s">
        <v>80</v>
      </c>
    </row>
    <row r="59" spans="1:6" x14ac:dyDescent="0.25">
      <c r="A59" s="41" t="s">
        <v>81</v>
      </c>
      <c r="B59" s="41" t="s">
        <v>81</v>
      </c>
      <c r="C59" s="41" t="s">
        <v>81</v>
      </c>
      <c r="D59" s="41" t="s">
        <v>81</v>
      </c>
    </row>
    <row r="61" spans="1:6" ht="18.75" x14ac:dyDescent="0.25">
      <c r="A61" s="48" t="s">
        <v>82</v>
      </c>
      <c r="B61" s="49"/>
      <c r="C61" s="49"/>
      <c r="D61" s="49"/>
      <c r="E61" s="49"/>
      <c r="F61" s="49"/>
    </row>
    <row r="62" spans="1:6" ht="30" x14ac:dyDescent="0.25">
      <c r="A62" s="41" t="s">
        <v>17</v>
      </c>
      <c r="B62" s="42" t="s">
        <v>18</v>
      </c>
      <c r="C62" s="42" t="s">
        <v>83</v>
      </c>
      <c r="D62" s="42" t="s">
        <v>22</v>
      </c>
      <c r="E62" s="42" t="s">
        <v>20</v>
      </c>
    </row>
    <row r="63" spans="1:6" x14ac:dyDescent="0.25">
      <c r="A63" s="41" t="s">
        <v>67</v>
      </c>
      <c r="B63" s="41" t="s">
        <v>68</v>
      </c>
      <c r="C63" s="41" t="s">
        <v>69</v>
      </c>
      <c r="D63" s="41" t="s">
        <v>80</v>
      </c>
      <c r="E63" s="41" t="s">
        <v>84</v>
      </c>
    </row>
    <row r="64" spans="1:6" x14ac:dyDescent="0.25">
      <c r="A64" s="41" t="s">
        <v>81</v>
      </c>
      <c r="B64" s="41" t="s">
        <v>81</v>
      </c>
      <c r="C64" s="41" t="s">
        <v>81</v>
      </c>
      <c r="D64" s="41" t="s">
        <v>81</v>
      </c>
      <c r="E64" s="41" t="s">
        <v>81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7:F47"/>
    <mergeCell ref="A56:F56"/>
    <mergeCell ref="A61:F61"/>
    <mergeCell ref="A1:F1"/>
    <mergeCell ref="A9:F9"/>
    <mergeCell ref="A21:F21"/>
    <mergeCell ref="A28:F28"/>
    <mergeCell ref="A2:F2"/>
  </mergeCells>
  <pageMargins left="0.78740157480314998" right="0.39370078740157" top="0.39370078740157" bottom="0.39370078740157" header="0.31496062992126" footer="0.31496062992126"/>
  <pageSetup paperSize="9" scale="6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tabSelected="1" zoomScaleNormal="100" workbookViewId="0">
      <selection activeCell="L4" sqref="L4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20.7109375" customWidth="1"/>
    <col min="5" max="5" width="9.140625" customWidth="1"/>
    <col min="6" max="6" width="12.5703125" customWidth="1"/>
    <col min="8" max="8" width="7.42578125" customWidth="1"/>
    <col min="9" max="9" width="30" customWidth="1"/>
  </cols>
  <sheetData>
    <row r="3" spans="1:9" s="1" customFormat="1" ht="18.75" customHeight="1" x14ac:dyDescent="0.25">
      <c r="A3" s="56" t="s">
        <v>37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24</v>
      </c>
      <c r="B4" s="3" t="s">
        <v>25</v>
      </c>
      <c r="C4" s="3" t="s">
        <v>26</v>
      </c>
      <c r="D4" s="3" t="s">
        <v>27</v>
      </c>
      <c r="E4" s="3" t="s">
        <v>28</v>
      </c>
      <c r="F4" s="3" t="s">
        <v>29</v>
      </c>
      <c r="G4" s="3" t="s">
        <v>30</v>
      </c>
      <c r="H4" s="3" t="s">
        <v>31</v>
      </c>
      <c r="I4" s="3" t="s">
        <v>32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89</v>
      </c>
      <c r="C6" s="22" t="s">
        <v>90</v>
      </c>
      <c r="D6" s="22" t="s">
        <v>91</v>
      </c>
      <c r="E6" s="45">
        <v>44228</v>
      </c>
      <c r="F6" s="30">
        <v>432</v>
      </c>
      <c r="G6" s="22" t="s">
        <v>92</v>
      </c>
      <c r="H6" s="22">
        <v>50</v>
      </c>
      <c r="I6" s="22" t="s">
        <v>93</v>
      </c>
    </row>
    <row r="7" spans="1:9" s="1" customFormat="1" ht="30" x14ac:dyDescent="0.25">
      <c r="A7" s="22">
        <v>2</v>
      </c>
      <c r="B7" s="29" t="s">
        <v>89</v>
      </c>
      <c r="C7" s="22" t="s">
        <v>90</v>
      </c>
      <c r="D7" s="22" t="s">
        <v>94</v>
      </c>
      <c r="E7" s="45">
        <v>44256</v>
      </c>
      <c r="F7" s="30">
        <v>744</v>
      </c>
      <c r="G7" s="22" t="s">
        <v>92</v>
      </c>
      <c r="H7" s="22">
        <v>50</v>
      </c>
      <c r="I7" s="22" t="s">
        <v>93</v>
      </c>
    </row>
    <row r="8" spans="1:9" s="1" customFormat="1" ht="30" x14ac:dyDescent="0.25">
      <c r="A8" s="22">
        <v>3</v>
      </c>
      <c r="B8" s="29" t="s">
        <v>89</v>
      </c>
      <c r="C8" s="22" t="s">
        <v>90</v>
      </c>
      <c r="D8" s="22" t="s">
        <v>95</v>
      </c>
      <c r="E8" s="45">
        <v>44287</v>
      </c>
      <c r="F8" s="30">
        <v>720</v>
      </c>
      <c r="G8" s="22" t="s">
        <v>92</v>
      </c>
      <c r="H8" s="22">
        <v>50</v>
      </c>
      <c r="I8" s="22" t="s">
        <v>93</v>
      </c>
    </row>
    <row r="9" spans="1:9" s="1" customFormat="1" ht="30" x14ac:dyDescent="0.25">
      <c r="A9" s="31">
        <v>4</v>
      </c>
      <c r="B9" s="29" t="s">
        <v>89</v>
      </c>
      <c r="C9" s="22" t="s">
        <v>90</v>
      </c>
      <c r="D9" s="22" t="s">
        <v>96</v>
      </c>
      <c r="E9" s="45">
        <v>44317</v>
      </c>
      <c r="F9" s="30">
        <v>744</v>
      </c>
      <c r="G9" s="22" t="s">
        <v>92</v>
      </c>
      <c r="H9" s="22">
        <v>50</v>
      </c>
      <c r="I9" s="22" t="s">
        <v>93</v>
      </c>
    </row>
    <row r="10" spans="1:9" s="1" customFormat="1" ht="30" x14ac:dyDescent="0.25">
      <c r="A10" s="44">
        <v>5</v>
      </c>
      <c r="B10" s="29" t="s">
        <v>89</v>
      </c>
      <c r="C10" s="22" t="s">
        <v>90</v>
      </c>
      <c r="D10" s="22" t="s">
        <v>97</v>
      </c>
      <c r="E10" s="45">
        <v>44348</v>
      </c>
      <c r="F10" s="30">
        <v>720</v>
      </c>
      <c r="G10" s="22" t="s">
        <v>92</v>
      </c>
      <c r="H10" s="22">
        <v>50</v>
      </c>
      <c r="I10" s="22" t="s">
        <v>93</v>
      </c>
    </row>
    <row r="11" spans="1:9" s="1" customFormat="1" ht="30" x14ac:dyDescent="0.25">
      <c r="A11" s="31">
        <v>6</v>
      </c>
      <c r="B11" s="29" t="s">
        <v>89</v>
      </c>
      <c r="C11" s="22" t="s">
        <v>90</v>
      </c>
      <c r="D11" s="22" t="s">
        <v>98</v>
      </c>
      <c r="E11" s="45">
        <v>44378</v>
      </c>
      <c r="F11" s="30">
        <v>744</v>
      </c>
      <c r="G11" s="22" t="s">
        <v>92</v>
      </c>
      <c r="H11" s="22">
        <v>50</v>
      </c>
      <c r="I11" s="22" t="s">
        <v>93</v>
      </c>
    </row>
    <row r="12" spans="1:9" s="1" customFormat="1" ht="30" x14ac:dyDescent="0.25">
      <c r="A12" s="44">
        <v>7</v>
      </c>
      <c r="B12" s="29" t="s">
        <v>89</v>
      </c>
      <c r="C12" s="22" t="s">
        <v>90</v>
      </c>
      <c r="D12" s="22" t="s">
        <v>99</v>
      </c>
      <c r="E12" s="45">
        <v>44409</v>
      </c>
      <c r="F12" s="30">
        <v>744</v>
      </c>
      <c r="G12" s="22" t="s">
        <v>92</v>
      </c>
      <c r="H12" s="22">
        <v>50</v>
      </c>
      <c r="I12" s="22" t="s">
        <v>93</v>
      </c>
    </row>
    <row r="13" spans="1:9" s="1" customFormat="1" ht="30" x14ac:dyDescent="0.25">
      <c r="A13" s="31">
        <v>8</v>
      </c>
      <c r="B13" s="29" t="s">
        <v>89</v>
      </c>
      <c r="C13" s="22" t="s">
        <v>90</v>
      </c>
      <c r="D13" s="22" t="s">
        <v>100</v>
      </c>
      <c r="E13" s="45">
        <v>44440</v>
      </c>
      <c r="F13" s="30">
        <v>288</v>
      </c>
      <c r="G13" s="22" t="s">
        <v>92</v>
      </c>
      <c r="H13" s="22">
        <v>50</v>
      </c>
      <c r="I13" s="22" t="s">
        <v>93</v>
      </c>
    </row>
    <row r="14" spans="1:9" s="1" customFormat="1" ht="30" x14ac:dyDescent="0.25">
      <c r="A14" s="44"/>
      <c r="B14" s="29" t="s">
        <v>89</v>
      </c>
      <c r="C14" s="22" t="s">
        <v>90</v>
      </c>
      <c r="D14" s="22" t="s">
        <v>100</v>
      </c>
      <c r="E14" s="45">
        <v>44440</v>
      </c>
      <c r="F14" s="30">
        <v>456</v>
      </c>
      <c r="G14" s="22" t="s">
        <v>92</v>
      </c>
      <c r="H14" s="22">
        <v>100</v>
      </c>
      <c r="I14" s="22" t="s">
        <v>93</v>
      </c>
    </row>
    <row r="15" spans="1:9" s="1" customFormat="1" x14ac:dyDescent="0.25">
      <c r="A15" s="37"/>
      <c r="B15" s="26"/>
      <c r="C15" s="26"/>
      <c r="D15" s="26"/>
      <c r="E15" s="26"/>
      <c r="F15" s="26"/>
      <c r="G15" s="26"/>
      <c r="H15" s="26"/>
      <c r="I15" s="26"/>
    </row>
    <row r="16" spans="1:9" s="1" customFormat="1" ht="18.75" customHeight="1" x14ac:dyDescent="0.25">
      <c r="A16" s="51" t="s">
        <v>46</v>
      </c>
      <c r="B16" s="51"/>
      <c r="C16" s="51"/>
      <c r="D16" s="51"/>
      <c r="E16" s="51"/>
      <c r="F16" s="51"/>
      <c r="G16" s="51"/>
      <c r="H16" s="51"/>
      <c r="I16" s="51"/>
    </row>
    <row r="17" spans="1:9" s="1" customFormat="1" ht="45" x14ac:dyDescent="0.25">
      <c r="A17" s="3" t="s">
        <v>24</v>
      </c>
      <c r="B17" s="39" t="s">
        <v>38</v>
      </c>
      <c r="C17" s="3" t="s">
        <v>33</v>
      </c>
    </row>
    <row r="18" spans="1:9" s="1" customFormat="1" x14ac:dyDescent="0.25">
      <c r="A18" s="34">
        <v>1</v>
      </c>
      <c r="B18" s="34">
        <v>2</v>
      </c>
      <c r="C18" s="34">
        <v>3</v>
      </c>
      <c r="D18" s="32"/>
      <c r="E18" s="32"/>
      <c r="F18" s="32"/>
      <c r="G18" s="32"/>
      <c r="H18" s="32"/>
      <c r="I18" s="32"/>
    </row>
    <row r="19" spans="1:9" x14ac:dyDescent="0.25">
      <c r="A19" s="41">
        <v>1</v>
      </c>
      <c r="B19" s="41" t="s">
        <v>85</v>
      </c>
      <c r="C19" s="41">
        <v>26220.84</v>
      </c>
    </row>
    <row r="20" spans="1:9" x14ac:dyDescent="0.25">
      <c r="A20" s="41">
        <v>2</v>
      </c>
      <c r="B20" s="41" t="s">
        <v>86</v>
      </c>
      <c r="C20" s="41">
        <v>16730.689999999999</v>
      </c>
    </row>
    <row r="21" spans="1:9" x14ac:dyDescent="0.25">
      <c r="A21" s="41">
        <v>3</v>
      </c>
      <c r="B21" s="41" t="s">
        <v>87</v>
      </c>
      <c r="C21" s="41">
        <v>17886.55</v>
      </c>
    </row>
    <row r="22" spans="1:9" x14ac:dyDescent="0.25">
      <c r="A22" s="41">
        <v>4</v>
      </c>
      <c r="B22" s="41" t="s">
        <v>88</v>
      </c>
      <c r="C22" s="41">
        <v>17088.13</v>
      </c>
    </row>
  </sheetData>
  <mergeCells count="2">
    <mergeCell ref="A3:I3"/>
    <mergeCell ref="A16:I16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админ</cp:lastModifiedBy>
  <cp:lastPrinted>2022-04-29T09:20:30Z</cp:lastPrinted>
  <dcterms:created xsi:type="dcterms:W3CDTF">2018-01-26T08:16:56Z</dcterms:created>
  <dcterms:modified xsi:type="dcterms:W3CDTF">2022-04-29T09:20:33Z</dcterms:modified>
</cp:coreProperties>
</file>