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10" i="2" l="1"/>
  <c r="F9" i="2"/>
  <c r="F8" i="2"/>
  <c r="F7" i="2"/>
  <c r="F43" i="1" l="1"/>
  <c r="E53" i="1" l="1"/>
  <c r="A35" i="1"/>
  <c r="A34" i="1"/>
</calcChain>
</file>

<file path=xl/sharedStrings.xml><?xml version="1.0" encoding="utf-8"?>
<sst xmlns="http://schemas.openxmlformats.org/spreadsheetml/2006/main" count="147" uniqueCount="106">
  <si>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</si>
  <si>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</si>
  <si>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</si>
  <si>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</si>
  <si>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</si>
  <si>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</si>
  <si>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</si>
  <si>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</si>
  <si>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</si>
  <si>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</si>
  <si>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</si>
  <si>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</si>
  <si>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</si>
  <si>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</si>
  <si>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</si>
  <si>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</si>
  <si>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</si>
  <si>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</si>
  <si>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</si>
  <si>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</si>
  <si>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</si>
  <si>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</si>
  <si>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</si>
  <si>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</si>
  <si>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</si>
  <si>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</si>
  <si>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</si>
  <si>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</si>
  <si>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</si>
  <si>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</si>
  <si>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</si>
  <si>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</si>
  <si>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</si>
  <si>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</si>
  <si>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</si>
  <si>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</si>
  <si>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</si>
  <si>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</si>
  <si>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</si>
  <si>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</si>
  <si>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</si>
  <si>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</si>
  <si>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</si>
  <si>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</si>
  <si>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</si>
  <si>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</si>
  <si>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</si>
  <si>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</si>
  <si>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</si>
  <si>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</si>
  <si>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</si>
  <si>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</si>
  <si>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</si>
  <si>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</si>
  <si>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</si>
  <si>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</si>
  <si>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</si>
  <si>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</si>
  <si>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</si>
  <si>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</si>
  <si>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</si>
  <si>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</si>
  <si>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</si>
  <si>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</si>
  <si>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</si>
  <si>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</si>
  <si>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</si>
  <si>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</si>
  <si>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</si>
  <si>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</si>
  <si>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д.111а за 2018 год</t>
  </si>
  <si>
    <t>29</t>
  </si>
  <si>
    <t>8. Сведения о перерасчетах за жилищные и комунальные услуги</t>
  </si>
  <si>
    <t>9. Сведения о должниках на 01.01.2019 г. (свыше 15000 руб)</t>
  </si>
  <si>
    <t>ремонт фасада (входные группы, цоколь, приямок входа в подвал)</t>
  </si>
  <si>
    <t>пассажирский</t>
  </si>
  <si>
    <t>лифт</t>
  </si>
  <si>
    <t>август</t>
  </si>
  <si>
    <t>сентябрь</t>
  </si>
  <si>
    <t>октябрь</t>
  </si>
  <si>
    <t>ноябрь</t>
  </si>
  <si>
    <t>реестр недопоставок за август 2018г</t>
  </si>
  <si>
    <t>реестр недопоставок за сентябрь 2018г</t>
  </si>
  <si>
    <t>реестр недопоставок за октябрь 2018г</t>
  </si>
  <si>
    <t>реестр недопоставок за ноябрь 2018г</t>
  </si>
  <si>
    <t>Кол-во минут отсутствия услуги</t>
  </si>
  <si>
    <t>часы</t>
  </si>
  <si>
    <t>ООО "НИКО"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</si>
  <si>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</si>
  <si>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</si>
  <si>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</si>
  <si>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</si>
  <si>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</si>
  <si>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</si>
  <si>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</si>
  <si>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</si>
  <si>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</si>
  <si>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24.08.2018 г., 13:15-24.08.2018 г., 13:17; 23.08.2018 г., 21:45-24.08.2018 г., 13:15; 23.08.2018 г., 00:00-23.08.2018 г., 07:00; 23.08.2018 г., 07:00-23.08.2018 г., 21:45</t>
  </si>
  <si>
    <t>реестр №11 отключений ГВС за  сентябрь 2018г.</t>
  </si>
  <si>
    <t>19.09.2018 г., 09:30-19.09.2018 г., 16:00; 13.09.2018 г., 12:00-13.09.2018 г., 14:30</t>
  </si>
  <si>
    <t>09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</si>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</sst>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1980</v>
      </c>
    </row>
    <row r="7" spans="1:6" ht="18" x14ac:dyDescent="0.35">
      <c r="B7" s="1" t="s">
        <v>1</v>
      </c>
      <c r="C7" s="36">
        <v>3835.5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69411</v>
      </c>
      <c r="D14" s="52">
        <v>353480</v>
      </c>
      <c r="E14" s="52">
        <v>353258</v>
      </c>
      <c r="F14" s="52">
        <v>69632</v>
      </c>
    </row>
    <row r="15" spans="1:6" x14ac:dyDescent="0.3">
      <c r="A15" s="32">
        <v>2</v>
      </c>
      <c r="B15" s="27" t="s">
        <v>10</v>
      </c>
      <c r="C15" s="52">
        <v>21300</v>
      </c>
      <c r="D15" s="52">
        <v>112534</v>
      </c>
      <c r="E15" s="52">
        <v>112206</v>
      </c>
      <c r="F15" s="52">
        <v>21627</v>
      </c>
    </row>
    <row r="16" spans="1:6" x14ac:dyDescent="0.3">
      <c r="A16" s="32">
        <v>3</v>
      </c>
      <c r="B16" s="27" t="s">
        <v>11</v>
      </c>
      <c r="C16" s="52">
        <v>55267</v>
      </c>
      <c r="D16" s="52">
        <v>290424</v>
      </c>
      <c r="E16" s="52">
        <v>290124</v>
      </c>
      <c r="F16" s="52">
        <v>55567</v>
      </c>
    </row>
    <row r="17" spans="1:7" x14ac:dyDescent="0.3">
      <c r="A17" s="32">
        <v>4</v>
      </c>
      <c r="B17" s="27" t="s">
        <v>12</v>
      </c>
      <c r="C17" s="52">
        <v>16746</v>
      </c>
      <c r="D17" s="52">
        <v>101257</v>
      </c>
      <c r="E17" s="52">
        <v>99478</v>
      </c>
      <c r="F17" s="52">
        <v>18525</v>
      </c>
    </row>
    <row r="18" spans="1:7" x14ac:dyDescent="0.3">
      <c r="A18" s="32">
        <v>5</v>
      </c>
      <c r="B18" s="27" t="s">
        <v>13</v>
      </c>
      <c r="C18" s="52">
        <v>21912</v>
      </c>
      <c r="D18" s="52">
        <v>110462</v>
      </c>
      <c r="E18" s="52">
        <v>110961</v>
      </c>
      <c r="F18" s="52">
        <v>21413</v>
      </c>
    </row>
    <row r="19" spans="1:7" x14ac:dyDescent="0.3">
      <c r="A19" s="32">
        <v>6</v>
      </c>
      <c r="B19" s="27" t="s">
        <v>14</v>
      </c>
      <c r="C19" s="52">
        <v>19312</v>
      </c>
      <c r="D19" s="52">
        <v>111383</v>
      </c>
      <c r="E19" s="52">
        <v>110414</v>
      </c>
      <c r="F19" s="52">
        <v>20281</v>
      </c>
    </row>
    <row r="20" spans="1:7" ht="28.8" x14ac:dyDescent="0.3">
      <c r="A20" s="32">
        <v>7</v>
      </c>
      <c r="B20" s="27" t="s">
        <v>15</v>
      </c>
      <c r="C20" s="52">
        <v>46143</v>
      </c>
      <c r="D20" s="52">
        <v>202174</v>
      </c>
      <c r="E20" s="52">
        <v>205700</v>
      </c>
      <c r="F20" s="52">
        <v>42617</v>
      </c>
    </row>
    <row r="21" spans="1:7" x14ac:dyDescent="0.3">
      <c r="A21" s="32">
        <v>8</v>
      </c>
      <c r="B21" s="27" t="s">
        <v>16</v>
      </c>
      <c r="C21" s="52">
        <v>11318</v>
      </c>
      <c r="D21" s="52">
        <v>64053</v>
      </c>
      <c r="E21" s="52">
        <v>66206</v>
      </c>
      <c r="F21" s="52">
        <v>9165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2" t="s">
        <v>19</v>
      </c>
      <c r="B23" s="27" t="s">
        <v>20</v>
      </c>
      <c r="C23" s="52">
        <v>1623</v>
      </c>
      <c r="D23" s="52">
        <v>12504</v>
      </c>
      <c r="E23" s="52">
        <v>12290</v>
      </c>
      <c r="F23" s="52">
        <v>1837</v>
      </c>
    </row>
    <row r="24" spans="1:7" ht="15" customHeight="1" x14ac:dyDescent="0.3">
      <c r="A24" s="32" t="s">
        <v>21</v>
      </c>
      <c r="B24" s="13" t="s">
        <v>22</v>
      </c>
      <c r="C24" s="52">
        <v>8068</v>
      </c>
      <c r="D24" s="52">
        <v>59143</v>
      </c>
      <c r="E24" s="52">
        <v>58731</v>
      </c>
      <c r="F24" s="52">
        <v>8480</v>
      </c>
    </row>
    <row r="26" spans="1:7" ht="21" customHeight="1" x14ac:dyDescent="0.3"/>
    <row r="27" spans="1:7" ht="46.5" customHeight="1" x14ac:dyDescent="0.3">
      <c r="A27" s="59" t="s">
        <v>23</v>
      </c>
      <c r="B27" s="59"/>
      <c r="C27" s="59"/>
      <c r="D27" s="59"/>
      <c r="E27" s="59"/>
      <c r="F27" s="59"/>
    </row>
    <row r="30" spans="1:7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7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7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3013</v>
      </c>
      <c r="D33" s="52">
        <v>0</v>
      </c>
      <c r="E33" s="52">
        <v>279</v>
      </c>
      <c r="F33" s="52">
        <v>2735</v>
      </c>
    </row>
    <row r="34" spans="1:6" x14ac:dyDescent="0.3">
      <c r="A34" s="37">
        <f>A33+1</f>
        <v>2</v>
      </c>
      <c r="B34" s="27" t="s">
        <v>26</v>
      </c>
      <c r="C34" s="52">
        <v>3742</v>
      </c>
      <c r="D34" s="52">
        <v>0</v>
      </c>
      <c r="E34" s="52">
        <v>-1560</v>
      </c>
      <c r="F34" s="52">
        <v>5302</v>
      </c>
    </row>
    <row r="35" spans="1:6" x14ac:dyDescent="0.3">
      <c r="A35" s="37">
        <f>A34+1</f>
        <v>3</v>
      </c>
      <c r="B35" s="27" t="s">
        <v>27</v>
      </c>
      <c r="C35" s="52">
        <v>286043</v>
      </c>
      <c r="D35" s="52">
        <v>776553</v>
      </c>
      <c r="E35" s="52">
        <v>953888</v>
      </c>
      <c r="F35" s="52">
        <v>108708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59" t="s">
        <v>28</v>
      </c>
      <c r="B40" s="59"/>
      <c r="C40" s="59"/>
      <c r="D40" s="59"/>
      <c r="E40" s="59"/>
      <c r="F40" s="59"/>
    </row>
    <row r="41" spans="1:6" ht="31.2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-242777</v>
      </c>
      <c r="D43" s="52">
        <v>99539</v>
      </c>
      <c r="E43" s="43">
        <v>286288</v>
      </c>
      <c r="F43" s="43">
        <f>C43+D43-E43</f>
        <v>-429526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4">
        <v>0</v>
      </c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45"/>
      <c r="B47" s="34"/>
      <c r="C47" s="45"/>
      <c r="D47" s="45"/>
      <c r="E47" s="45"/>
      <c r="F47" s="46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7" t="s">
        <v>29</v>
      </c>
      <c r="B50" s="47" t="s">
        <v>30</v>
      </c>
      <c r="C50" s="48" t="s">
        <v>36</v>
      </c>
      <c r="D50" s="48" t="s">
        <v>37</v>
      </c>
      <c r="E50" s="49" t="s">
        <v>38</v>
      </c>
      <c r="F50" s="16"/>
    </row>
    <row r="51" spans="1:6" x14ac:dyDescent="0.3">
      <c r="A51" s="37">
        <v>1</v>
      </c>
      <c r="B51" s="47">
        <v>2</v>
      </c>
      <c r="C51" s="30">
        <v>3</v>
      </c>
      <c r="D51" s="48">
        <v>4</v>
      </c>
      <c r="E51" s="49">
        <v>5</v>
      </c>
      <c r="F51" s="16"/>
    </row>
    <row r="52" spans="1:6" ht="28.8" x14ac:dyDescent="0.3">
      <c r="A52" s="37">
        <v>1</v>
      </c>
      <c r="B52" s="17" t="s">
        <v>74</v>
      </c>
      <c r="C52" s="29"/>
      <c r="D52" s="48"/>
      <c r="E52" s="49">
        <v>286288</v>
      </c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286288</v>
      </c>
      <c r="F53" s="23"/>
    </row>
    <row r="54" spans="1:6" ht="21" x14ac:dyDescent="0.4">
      <c r="A54" s="24"/>
      <c r="B54" s="25"/>
      <c r="C54" s="50"/>
      <c r="D54" s="50"/>
      <c r="E54" s="26"/>
    </row>
    <row r="55" spans="1:6" ht="21" x14ac:dyDescent="0.4">
      <c r="A55" s="24"/>
      <c r="B55" s="25"/>
      <c r="C55" s="50"/>
      <c r="D55" s="50"/>
      <c r="E55" s="26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18" x14ac:dyDescent="0.3">
      <c r="A58" s="59" t="s">
        <v>66</v>
      </c>
      <c r="B58" s="59"/>
      <c r="C58" s="59"/>
      <c r="D58" s="59"/>
      <c r="E58" s="59"/>
      <c r="F58" s="59"/>
    </row>
    <row r="60" spans="1:6" ht="28.8" x14ac:dyDescent="0.3">
      <c r="A60" s="37" t="s">
        <v>3</v>
      </c>
      <c r="B60" s="37" t="s">
        <v>40</v>
      </c>
      <c r="C60" s="37" t="s">
        <v>41</v>
      </c>
    </row>
    <row r="61" spans="1:6" x14ac:dyDescent="0.3">
      <c r="A61" s="37">
        <v>1</v>
      </c>
      <c r="B61" s="37">
        <v>2</v>
      </c>
      <c r="C61" s="37">
        <v>3</v>
      </c>
    </row>
    <row r="62" spans="1:6" ht="28.8" x14ac:dyDescent="0.3">
      <c r="A62" s="37">
        <v>1</v>
      </c>
      <c r="B62" s="27" t="s">
        <v>42</v>
      </c>
      <c r="C62" s="37">
        <v>173</v>
      </c>
    </row>
    <row r="63" spans="1:6" x14ac:dyDescent="0.3">
      <c r="A63" s="37" t="s">
        <v>43</v>
      </c>
      <c r="B63" s="27" t="s">
        <v>44</v>
      </c>
      <c r="C63" s="37">
        <v>8</v>
      </c>
    </row>
    <row r="64" spans="1:6" x14ac:dyDescent="0.3">
      <c r="A64" s="37" t="s">
        <v>45</v>
      </c>
      <c r="B64" s="27" t="s">
        <v>46</v>
      </c>
      <c r="C64" s="37">
        <v>142</v>
      </c>
    </row>
    <row r="65" spans="1:6" x14ac:dyDescent="0.3">
      <c r="A65" s="37">
        <v>2</v>
      </c>
      <c r="B65" s="27" t="s">
        <v>47</v>
      </c>
      <c r="C65" s="37">
        <v>23</v>
      </c>
    </row>
    <row r="66" spans="1:6" x14ac:dyDescent="0.3">
      <c r="A66" s="37">
        <v>3</v>
      </c>
      <c r="B66" s="7" t="s">
        <v>48</v>
      </c>
      <c r="C66" s="37">
        <v>0</v>
      </c>
    </row>
    <row r="67" spans="1:6" x14ac:dyDescent="0.3">
      <c r="A67" s="51"/>
      <c r="B67" s="28"/>
      <c r="C67" s="51"/>
    </row>
    <row r="68" spans="1:6" x14ac:dyDescent="0.3">
      <c r="A68" s="51"/>
      <c r="B68" s="28"/>
      <c r="C68" s="51"/>
    </row>
    <row r="70" spans="1:6" ht="18" x14ac:dyDescent="0.3">
      <c r="A70" s="59" t="s">
        <v>67</v>
      </c>
      <c r="B70" s="59"/>
      <c r="C70" s="59"/>
      <c r="D70" s="59"/>
      <c r="E70" s="59"/>
      <c r="F70" s="59"/>
    </row>
    <row r="72" spans="1:6" ht="43.2" x14ac:dyDescent="0.3">
      <c r="A72" s="37" t="s">
        <v>29</v>
      </c>
      <c r="B72" s="37" t="s">
        <v>49</v>
      </c>
      <c r="C72" s="37" t="s">
        <v>50</v>
      </c>
      <c r="D72" s="37" t="s">
        <v>51</v>
      </c>
    </row>
    <row r="73" spans="1:6" x14ac:dyDescent="0.3">
      <c r="A73" s="37">
        <v>1</v>
      </c>
      <c r="B73" s="37">
        <v>2</v>
      </c>
      <c r="C73" s="37">
        <v>3</v>
      </c>
      <c r="D73" s="37">
        <v>4</v>
      </c>
    </row>
    <row r="74" spans="1:6" x14ac:dyDescent="0.3">
      <c r="A74" s="51"/>
      <c r="B74" s="51"/>
      <c r="C74" s="51"/>
      <c r="D74" s="51"/>
    </row>
    <row r="75" spans="1:6" x14ac:dyDescent="0.3">
      <c r="A75" s="51"/>
      <c r="B75" s="51"/>
      <c r="C75" s="51"/>
      <c r="D75" s="51"/>
    </row>
    <row r="77" spans="1:6" ht="18" x14ac:dyDescent="0.3">
      <c r="A77" s="59" t="s">
        <v>68</v>
      </c>
      <c r="B77" s="59"/>
      <c r="C77" s="59"/>
      <c r="D77" s="59"/>
      <c r="E77" s="59"/>
      <c r="F77" s="59"/>
    </row>
    <row r="79" spans="1:6" ht="28.8" x14ac:dyDescent="0.3">
      <c r="A79" s="37" t="s">
        <v>29</v>
      </c>
      <c r="B79" s="37" t="s">
        <v>30</v>
      </c>
      <c r="C79" s="37" t="s">
        <v>36</v>
      </c>
      <c r="D79" s="37" t="s">
        <v>37</v>
      </c>
      <c r="E79" s="37" t="s">
        <v>32</v>
      </c>
    </row>
    <row r="80" spans="1:6" x14ac:dyDescent="0.3">
      <c r="A80" s="42">
        <v>1</v>
      </c>
      <c r="B80" s="42">
        <v>2</v>
      </c>
      <c r="C80" s="42">
        <v>3</v>
      </c>
      <c r="D80" s="42">
        <v>4</v>
      </c>
      <c r="E80" s="42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7" sqref="G7"/>
    </sheetView>
  </sheetViews>
  <sheetFormatPr defaultRowHeight="14.4" x14ac:dyDescent="0.3"/>
  <cols>
    <col min="1" max="1" width="8.88671875" style="53"/>
    <col min="2" max="2" width="14.21875" style="53" customWidth="1"/>
    <col min="3" max="3" width="11.109375" style="53" customWidth="1"/>
    <col min="4" max="4" width="13.77734375" style="53" customWidth="1"/>
    <col min="5" max="5" width="17.77734375" style="53" customWidth="1"/>
    <col min="6" max="6" width="12.88671875" style="53" customWidth="1"/>
    <col min="7" max="7" width="12.5546875" style="53" customWidth="1"/>
    <col min="8" max="8" width="11.6640625" style="53" customWidth="1"/>
    <col min="9" max="9" width="9.6640625" style="53" customWidth="1"/>
    <col min="10" max="10" width="16.5546875" style="53" customWidth="1"/>
    <col min="11" max="16384" width="8.88671875" style="53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0.6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85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43.2" x14ac:dyDescent="0.3">
      <c r="A7" s="48">
        <v>1</v>
      </c>
      <c r="B7" s="54" t="s">
        <v>75</v>
      </c>
      <c r="C7" s="48" t="s">
        <v>76</v>
      </c>
      <c r="D7" s="48" t="s">
        <v>81</v>
      </c>
      <c r="E7" s="48" t="s">
        <v>77</v>
      </c>
      <c r="F7" s="55">
        <f>10*24</f>
        <v>240</v>
      </c>
      <c r="G7" s="55"/>
      <c r="H7" s="48" t="s">
        <v>86</v>
      </c>
      <c r="I7" s="48">
        <v>50</v>
      </c>
      <c r="J7" s="48" t="s">
        <v>87</v>
      </c>
    </row>
    <row r="8" spans="1:10" ht="57.6" x14ac:dyDescent="0.3">
      <c r="A8" s="48">
        <v>2</v>
      </c>
      <c r="B8" s="54" t="s">
        <v>75</v>
      </c>
      <c r="C8" s="48" t="s">
        <v>76</v>
      </c>
      <c r="D8" s="48" t="s">
        <v>82</v>
      </c>
      <c r="E8" s="48" t="s">
        <v>78</v>
      </c>
      <c r="F8" s="55">
        <f>30*24</f>
        <v>720</v>
      </c>
      <c r="G8" s="55"/>
      <c r="H8" s="48" t="s">
        <v>86</v>
      </c>
      <c r="I8" s="48">
        <v>50</v>
      </c>
      <c r="J8" s="48" t="s">
        <v>87</v>
      </c>
    </row>
    <row r="9" spans="1:10" ht="57.6" x14ac:dyDescent="0.3">
      <c r="A9" s="48">
        <v>3</v>
      </c>
      <c r="B9" s="54" t="s">
        <v>75</v>
      </c>
      <c r="C9" s="48" t="s">
        <v>76</v>
      </c>
      <c r="D9" s="48" t="s">
        <v>83</v>
      </c>
      <c r="E9" s="48" t="s">
        <v>79</v>
      </c>
      <c r="F9" s="55">
        <f>31*24</f>
        <v>744</v>
      </c>
      <c r="G9" s="55"/>
      <c r="H9" s="48" t="s">
        <v>86</v>
      </c>
      <c r="I9" s="48">
        <v>50</v>
      </c>
      <c r="J9" s="48" t="s">
        <v>87</v>
      </c>
    </row>
    <row r="10" spans="1:10" ht="57.6" x14ac:dyDescent="0.3">
      <c r="A10" s="56">
        <v>4</v>
      </c>
      <c r="B10" s="48" t="s">
        <v>75</v>
      </c>
      <c r="C10" s="48" t="s">
        <v>76</v>
      </c>
      <c r="D10" s="48" t="s">
        <v>84</v>
      </c>
      <c r="E10" s="48" t="s">
        <v>80</v>
      </c>
      <c r="F10" s="48">
        <f>16*24</f>
        <v>384</v>
      </c>
      <c r="G10" s="48"/>
      <c r="H10" s="48" t="s">
        <v>86</v>
      </c>
      <c r="I10" s="48">
        <v>50</v>
      </c>
      <c r="J10" s="48" t="s">
        <v>87</v>
      </c>
    </row>
    <row r="11" spans="1:10" ht="57.6" x14ac:dyDescent="0.3">
      <c r="A11" s="64">
        <v>5</v>
      </c>
      <c r="B11" s="65" t="s">
        <v>88</v>
      </c>
      <c r="C11" s="65" t="s">
        <v>89</v>
      </c>
      <c r="D11" s="65" t="s">
        <v>90</v>
      </c>
      <c r="E11" s="65" t="s">
        <v>91</v>
      </c>
      <c r="F11" s="65" t="s">
        <v>92</v>
      </c>
      <c r="G11" s="65" t="s">
        <v>93</v>
      </c>
      <c r="H11" s="65" t="s">
        <v>94</v>
      </c>
      <c r="I11" s="65">
        <v>100</v>
      </c>
      <c r="J11" s="65" t="s">
        <v>95</v>
      </c>
    </row>
    <row r="12" spans="1:10" ht="118.2" customHeight="1" x14ac:dyDescent="0.3">
      <c r="A12" s="64">
        <v>6</v>
      </c>
      <c r="B12" s="65" t="s">
        <v>88</v>
      </c>
      <c r="C12" s="65" t="s">
        <v>89</v>
      </c>
      <c r="D12" s="65" t="s">
        <v>96</v>
      </c>
      <c r="E12" s="65" t="s">
        <v>97</v>
      </c>
      <c r="F12" s="65" t="s">
        <v>89</v>
      </c>
      <c r="G12" s="65">
        <v>37</v>
      </c>
      <c r="H12" s="65" t="s">
        <v>94</v>
      </c>
      <c r="I12" s="65">
        <v>100</v>
      </c>
      <c r="J12" s="65" t="s">
        <v>95</v>
      </c>
    </row>
    <row r="13" spans="1:10" ht="74.400000000000006" customHeight="1" x14ac:dyDescent="0.3">
      <c r="A13" s="64">
        <v>7</v>
      </c>
      <c r="B13" s="65" t="s">
        <v>88</v>
      </c>
      <c r="C13" s="65" t="s">
        <v>89</v>
      </c>
      <c r="D13" s="65" t="s">
        <v>98</v>
      </c>
      <c r="E13" s="65" t="s">
        <v>99</v>
      </c>
      <c r="F13" s="65" t="s">
        <v>100</v>
      </c>
      <c r="G13" s="65" t="s">
        <v>93</v>
      </c>
      <c r="H13" s="65" t="s">
        <v>94</v>
      </c>
      <c r="I13" s="65">
        <v>100</v>
      </c>
      <c r="J13" s="65" t="s">
        <v>95</v>
      </c>
    </row>
    <row r="14" spans="1:10" ht="28.8" x14ac:dyDescent="0.3">
      <c r="A14" s="64">
        <v>8</v>
      </c>
      <c r="B14" s="65" t="s">
        <v>101</v>
      </c>
      <c r="C14" s="65" t="s">
        <v>102</v>
      </c>
      <c r="D14" s="65" t="s">
        <v>103</v>
      </c>
      <c r="E14" s="65">
        <v>43313</v>
      </c>
      <c r="F14" s="65" t="s">
        <v>104</v>
      </c>
      <c r="G14" s="65"/>
      <c r="H14" s="65" t="s">
        <v>105</v>
      </c>
      <c r="I14" s="65">
        <v>18.235294117647065</v>
      </c>
      <c r="J14" s="65" t="s">
        <v>95</v>
      </c>
    </row>
    <row r="15" spans="1:10" x14ac:dyDescent="0.3">
      <c r="A15" s="57"/>
      <c r="B15" s="58"/>
      <c r="C15" s="58"/>
      <c r="D15" s="58"/>
      <c r="E15" s="58"/>
      <c r="F15" s="58"/>
      <c r="G15" s="58"/>
      <c r="H15" s="58"/>
      <c r="I15" s="58"/>
      <c r="J15" s="58"/>
    </row>
    <row r="16" spans="1:10" x14ac:dyDescent="0.3">
      <c r="A16" s="57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3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8" x14ac:dyDescent="0.3">
      <c r="A19" s="59" t="s">
        <v>73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8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43.2" x14ac:dyDescent="0.3">
      <c r="A21" s="37" t="s">
        <v>52</v>
      </c>
      <c r="B21" s="37" t="s">
        <v>61</v>
      </c>
      <c r="C21" s="37" t="s">
        <v>62</v>
      </c>
      <c r="D21" s="9"/>
      <c r="E21" s="9"/>
      <c r="F21" s="9"/>
      <c r="G21" s="9"/>
      <c r="H21" s="9"/>
      <c r="I21" s="9"/>
      <c r="J21" s="9"/>
    </row>
    <row r="22" spans="1:10" x14ac:dyDescent="0.3">
      <c r="A22" s="33">
        <v>1</v>
      </c>
      <c r="B22" s="33">
        <v>2</v>
      </c>
      <c r="C22" s="33">
        <v>3</v>
      </c>
      <c r="D22" s="31"/>
      <c r="E22" s="31"/>
      <c r="F22" s="31"/>
      <c r="G22" s="31"/>
      <c r="H22" s="31"/>
      <c r="I22" s="31"/>
      <c r="J22" s="31"/>
    </row>
    <row r="23" spans="1:10" x14ac:dyDescent="0.3">
      <c r="A23" s="52">
        <v>1</v>
      </c>
      <c r="B23" s="52" t="s">
        <v>71</v>
      </c>
      <c r="C23" s="52">
        <v>217956.44</v>
      </c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3">
      <c r="A43" s="9"/>
      <c r="B43" s="9"/>
      <c r="C43" s="9"/>
      <c r="D43" s="9"/>
      <c r="E43" s="9"/>
      <c r="F43" s="9"/>
      <c r="G43" s="9"/>
      <c r="H43" s="9"/>
      <c r="I43" s="9"/>
      <c r="J43" s="9"/>
    </row>
  </sheetData>
  <mergeCells count="2">
    <mergeCell ref="A3:J3"/>
    <mergeCell ref="A19:J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2019-03-04T05:45:20Z</cp:lastPrinted>
  <dcterms:created xsi:type="dcterms:W3CDTF">2018-01-26T08:16:56Z</dcterms:created>
  <dcterms:modified xsi:type="dcterms:W3CDTF">2019-03-04T05:45:39Z</dcterms:modified>
</cp:coreProperties>
</file>