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<sst xmlns="http://schemas.openxmlformats.org/spreadsheetml/2006/main" count="216" uniqueCount="161">
  <si>
    <t>Отчет об исполнении управляющей организацией договора управления дома 
 № 156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</si>
  <si>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</si>
  <si>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</si>
  <si>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</si>
  <si>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</si>
  <si>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</si>
  <si>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</si>
  <si>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</si>
  <si>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</si>
  <si>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</si>
  <si>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</si>
  <si>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</si>
  <si>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</si>
  <si>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</si>
  <si>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</si>
  <si>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</si>
  <si>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</si>
  <si>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</si>
  <si>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</si>
  <si>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</si>
  <si>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</si>
  <si>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</si>
  <si>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</si>
  <si>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</si>
  <si>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</si>
  <si>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</si>
  <si>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</si>
  <si>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</si>
  <si>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</si>
  <si>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</si>
  <si>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</si>
  <si>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</si>
  <si>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</si>
  <si>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</si>
  <si>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</si>
  <si>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</si>
  <si>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</si>
  <si>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</si>
  <si>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</si>
  <si>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</si>
  <si>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</si>
  <si>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</si>
  <si>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</si>
  <si>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</si>
  <si>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</si>
  <si>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</si>
  <si>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</si>
  <si>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</si>
  <si>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</si>
  <si>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</si>
  <si>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</si>
  <si>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</si>
  <si>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</si>
  <si>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</si>
  <si>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</si>
  <si>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</si>
  <si>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</si>
  <si>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</si>
  <si>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3 492</t>
  </si>
  <si>
    <t>остекление</t>
  </si>
  <si>
    <t>1 364</t>
  </si>
  <si>
    <t>тепловые узлы</t>
  </si>
  <si>
    <t>шт</t>
  </si>
  <si>
    <t>60 624</t>
  </si>
  <si>
    <t>раз</t>
  </si>
  <si>
    <t>Вывоз снега на полигон</t>
  </si>
  <si>
    <t>м3</t>
  </si>
  <si>
    <t>31 500</t>
  </si>
  <si>
    <t>Выполненный ямочный ремонт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</si>
  <si>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</si>
  <si>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1 600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</si>
  <si>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</si>
  <si>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</si>
  <si>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</si>
  <si>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</si>
  <si>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</si>
  <si>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2 200</t>
  </si>
  <si>
    <t>37 210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</si>
  <si>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</si>
  <si>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</si>
  <si>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</si>
  <si>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</si>
  <si>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</si>
  <si>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</si>
  <si>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</si>
  <si>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</si>
  <si>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</si>
  <si>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</si>
  <si>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</si>
  <si>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</si>
  <si>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</si>
  <si>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</si>
  <si>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</si>
  <si>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</si>
  <si>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</si>
  <si>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</si>
  <si>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</si>
  <si>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</si>
  <si>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</si>
  <si>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</si>
  <si>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</si>
  <si>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</si>
  <si>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</si>
  <si>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</si>
  <si>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</si>
  <si>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</si>
  <si>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1-02 от 03/03/14</t>
  </si>
  <si>
    <t>01/02/2014-28/02/2014</t>
  </si>
  <si>
    <t>суток</t>
  </si>
  <si>
    <t>100%</t>
  </si>
  <si>
    <t>ООО "Техком-Инвест"</t>
  </si>
  <si>
    <t>73-108</t>
  </si>
  <si>
    <t>Акт № 1-05 от 02/06/14</t>
  </si>
  <si>
    <t>01/05/2014-31/05/2014</t>
  </si>
  <si>
    <t>10. Сведения о должниках на 01.01.2015</t>
  </si>
  <si>
    <t>Номер квартиры</t>
  </si>
  <si>
    <t>Сумма долга</t>
  </si>
  <si>
    <t>98 895</t>
  </si>
  <si>
    <t>11 285</t>
  </si>
  <si>
    <t>75 309</t>
  </si>
  <si>
    <t>27 429</t>
  </si>
  <si>
    <t>37 790</t>
  </si>
  <si>
    <t>91 170</t>
  </si>
  <si>
    <t>17 172</t>
  </si>
  <si>
    <t>102 947</t>
  </si>
  <si>
    <t>29 020</t>
  </si>
  <si>
    <t>144 581</t>
  </si>
  <si>
    <t>8 254</t>
  </si>
  <si>
    <t>10 694</t>
  </si>
  <si>
    <t>7 263</t>
  </si>
  <si>
    <t>7 958</t>
  </si>
  <si>
    <t>7 329</t>
  </si>
  <si>
    <t>139 866</t>
  </si>
  <si>
    <t>6 566</t>
  </si>
  <si>
    <t>5 771</t>
  </si>
  <si>
    <t>5 415</t>
  </si>
  <si>
    <t>13 217</t>
  </si>
  <si>
    <t>16 334</t>
  </si>
  <si>
    <t>13 355</t>
  </si>
  <si>
    <t>6 793</t>
  </si>
  <si>
    <t>94 898</t>
  </si>
  <si>
    <t>31 205</t>
  </si>
  <si>
    <t>115 229</t>
  </si>
  <si>
    <t>6 376</t>
  </si>
  <si>
    <t>49 317</t>
  </si>
  <si>
    <t>14 350</t>
  </si>
  <si>
    <t>ремонт межпанельных швов</t>
  </si>
  <si>
    <t>полусферы бетонные 18 шт.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</si>
  <si>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</si>
  <si>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</si>
  <si>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</si>
  <si>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</si>
  <si>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</si>
  <si>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</si>
  <si>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</si>
  <si>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</si>
  <si>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</si>
  <si>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</si>
  <si>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2.2.</t>
  </si>
  <si>
    <t>Механизированная уборка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</si>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</sst>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85">
      <selection activeCell="A89" sqref="A89"/>
    </sheetView>
  </sheetViews>
  <sheetFormatPr defaultColWidth="9.140625" defaultRowHeight="15"/>
  <cols>
    <col min="1" max="1" width="7.28125" style="0" customWidth="1"/>
    <col min="2" max="2" width="48.00390625" style="0" customWidth="1"/>
    <col min="3" max="6" width="17.7109375" style="0" customWidth="1"/>
    <col min="7" max="7" width="20.00390625" style="0" customWidth="1"/>
  </cols>
  <sheetData>
    <row r="1" spans="1:7" ht="159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1993</v>
      </c>
    </row>
    <row r="7" spans="2:3" ht="18.75">
      <c r="B7" s="5" t="s">
        <v>2</v>
      </c>
      <c r="C7" s="5">
        <v>11664.33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66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705420.5779</v>
      </c>
      <c r="D13" s="6">
        <f>D26</f>
        <v>2852725.8276</v>
      </c>
      <c r="E13" s="6">
        <f>E26</f>
        <v>2681835.5041</v>
      </c>
      <c r="F13" s="6">
        <f>F26</f>
        <v>876311.0573999999</v>
      </c>
    </row>
    <row r="14" spans="1:6" ht="45">
      <c r="A14" s="2" t="s">
        <v>12</v>
      </c>
      <c r="B14" s="3" t="s">
        <v>13</v>
      </c>
      <c r="C14" s="6">
        <v>193298.3292</v>
      </c>
      <c r="D14" s="6">
        <v>776844.378</v>
      </c>
      <c r="E14" s="6">
        <v>736141.6626</v>
      </c>
      <c r="F14" s="6">
        <v>234001.0446</v>
      </c>
    </row>
    <row r="15" spans="1:6" ht="15">
      <c r="A15" s="2" t="s">
        <v>14</v>
      </c>
      <c r="B15" s="3" t="s">
        <v>15</v>
      </c>
      <c r="C15" s="6">
        <v>48058.3991</v>
      </c>
      <c r="D15" s="6">
        <v>166566.6324</v>
      </c>
      <c r="E15" s="6">
        <v>159508.551</v>
      </c>
      <c r="F15" s="6">
        <v>55116.4805</v>
      </c>
    </row>
    <row r="16" spans="1:6" ht="15">
      <c r="A16" s="2" t="s">
        <v>16</v>
      </c>
      <c r="B16" s="3" t="s">
        <v>17</v>
      </c>
      <c r="C16" s="6">
        <v>72897.2811</v>
      </c>
      <c r="D16" s="6">
        <v>250549.8084</v>
      </c>
      <c r="E16" s="6">
        <v>240305.6106</v>
      </c>
      <c r="F16" s="6">
        <v>83141.4789</v>
      </c>
    </row>
    <row r="17" spans="1:6" ht="15">
      <c r="A17" s="2" t="s">
        <v>18</v>
      </c>
      <c r="B17" s="3" t="s">
        <v>19</v>
      </c>
      <c r="C17" s="6">
        <v>35887.4981</v>
      </c>
      <c r="D17" s="6">
        <v>148370.2776</v>
      </c>
      <c r="E17" s="6">
        <v>138501.3418</v>
      </c>
      <c r="F17" s="6">
        <v>45756.4339</v>
      </c>
    </row>
    <row r="18" spans="1:6" ht="30">
      <c r="A18" s="2" t="s">
        <v>20</v>
      </c>
      <c r="B18" s="3" t="s">
        <v>22</v>
      </c>
      <c r="C18" s="6">
        <v>9010.3411</v>
      </c>
      <c r="D18" s="6">
        <v>46190.7468</v>
      </c>
      <c r="E18" s="6">
        <v>42266.0294</v>
      </c>
      <c r="F18" s="6">
        <v>12935.0585</v>
      </c>
    </row>
    <row r="19" spans="1:6" ht="15">
      <c r="A19" s="2" t="s">
        <v>21</v>
      </c>
      <c r="B19" s="3" t="s">
        <v>23</v>
      </c>
      <c r="C19" s="6">
        <v>27444.8098</v>
      </c>
      <c r="D19" s="6">
        <v>165166.9128</v>
      </c>
      <c r="E19" s="6">
        <v>155560.1298</v>
      </c>
      <c r="F19" s="6">
        <v>37051.5928</v>
      </c>
    </row>
    <row r="20" spans="1:6" ht="15">
      <c r="A20" s="2" t="s">
        <v>24</v>
      </c>
      <c r="B20" s="3" t="s">
        <v>25</v>
      </c>
      <c r="C20" s="6">
        <v>62422.0936</v>
      </c>
      <c r="D20" s="6">
        <v>218356.2576</v>
      </c>
      <c r="E20" s="6">
        <v>209237.0903</v>
      </c>
      <c r="F20" s="6">
        <v>71541.2609</v>
      </c>
    </row>
    <row r="21" spans="1:6" ht="15">
      <c r="A21" s="2" t="s">
        <v>26</v>
      </c>
      <c r="B21" s="3" t="s">
        <v>27</v>
      </c>
      <c r="C21" s="6">
        <v>173976.9197</v>
      </c>
      <c r="D21" s="6">
        <v>613077.1848</v>
      </c>
      <c r="E21" s="6">
        <v>587381.6446</v>
      </c>
      <c r="F21" s="6">
        <v>199672.4599</v>
      </c>
    </row>
    <row r="22" spans="1:6" ht="15">
      <c r="A22" s="2" t="s">
        <v>28</v>
      </c>
      <c r="B22" s="3" t="s">
        <v>29</v>
      </c>
      <c r="C22" s="6">
        <f>66000.4589-20655.13</f>
        <v>45345.32889999999</v>
      </c>
      <c r="D22" s="6">
        <v>258248.13</v>
      </c>
      <c r="E22" s="6">
        <v>224862.4895</v>
      </c>
      <c r="F22" s="6">
        <v>78731.1254</v>
      </c>
    </row>
    <row r="23" spans="1:6" ht="15">
      <c r="A23" s="2" t="s">
        <v>30</v>
      </c>
      <c r="B23" s="3" t="s">
        <v>31</v>
      </c>
      <c r="C23" s="6">
        <v>59203.8416</v>
      </c>
      <c r="D23" s="6">
        <v>212757.3792</v>
      </c>
      <c r="E23" s="6">
        <v>203766.1986</v>
      </c>
      <c r="F23" s="6">
        <v>68195.0222</v>
      </c>
    </row>
    <row r="24" spans="1:6" ht="30">
      <c r="A24" s="2" t="s">
        <v>32</v>
      </c>
      <c r="B24" s="3" t="s">
        <v>33</v>
      </c>
      <c r="C24" s="6">
        <v>171174.0649</v>
      </c>
      <c r="D24" s="6">
        <v>647467.734</v>
      </c>
      <c r="E24" s="6">
        <v>617498.8788</v>
      </c>
      <c r="F24" s="6">
        <v>201142.9201</v>
      </c>
    </row>
    <row r="25" spans="1:6" ht="15">
      <c r="A25" s="2" t="s">
        <v>34</v>
      </c>
      <c r="B25" s="3" t="s">
        <v>35</v>
      </c>
      <c r="C25" s="6">
        <v>0</v>
      </c>
      <c r="D25" s="6">
        <v>125974.764</v>
      </c>
      <c r="E25" s="6">
        <v>102947.5397</v>
      </c>
      <c r="F25" s="6">
        <v>23027.2243</v>
      </c>
    </row>
    <row r="26" spans="1:6" ht="15">
      <c r="A26" s="3"/>
      <c r="B26" s="3" t="s">
        <v>36</v>
      </c>
      <c r="C26" s="6">
        <f>SUM(C15:C25)</f>
        <v>705420.5779</v>
      </c>
      <c r="D26" s="6">
        <f>SUM(D15:D25)</f>
        <v>2852725.8276</v>
      </c>
      <c r="E26" s="6">
        <f>SUM(E15:E25)</f>
        <v>2681835.5041</v>
      </c>
      <c r="F26" s="6">
        <f>SUM(F15:F25)</f>
        <v>876311.0573999999</v>
      </c>
    </row>
    <row r="27" spans="1:6" ht="15">
      <c r="A27" s="3"/>
      <c r="B27" s="3" t="s">
        <v>37</v>
      </c>
      <c r="C27" s="7"/>
      <c r="D27" s="7"/>
      <c r="E27" s="6">
        <v>94.69521218690457</v>
      </c>
      <c r="F27" s="7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61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636324.6838</v>
      </c>
      <c r="D35" s="6">
        <v>4537383.1657</v>
      </c>
      <c r="E35" s="6">
        <v>3584502.7482</v>
      </c>
      <c r="F35" s="6">
        <v>1284398.0213</v>
      </c>
    </row>
    <row r="36" spans="1:6" ht="15">
      <c r="A36" s="2" t="s">
        <v>12</v>
      </c>
      <c r="B36" s="3" t="s">
        <v>40</v>
      </c>
      <c r="C36" s="6">
        <v>14811.8406</v>
      </c>
      <c r="D36" s="6">
        <v>51721.847</v>
      </c>
      <c r="E36" s="6">
        <v>49962.828</v>
      </c>
      <c r="F36" s="6">
        <v>16570.8596</v>
      </c>
    </row>
    <row r="37" spans="1:6" ht="15">
      <c r="A37" s="2" t="s">
        <v>24</v>
      </c>
      <c r="B37" s="3" t="s">
        <v>41</v>
      </c>
      <c r="C37" s="6">
        <v>0</v>
      </c>
      <c r="D37" s="6">
        <v>1280235.7061</v>
      </c>
      <c r="E37" s="6">
        <v>963706.7648</v>
      </c>
      <c r="F37" s="6">
        <v>316528.9413</v>
      </c>
    </row>
    <row r="38" spans="1:6" ht="15">
      <c r="A38" s="2" t="s">
        <v>26</v>
      </c>
      <c r="B38" s="3" t="s">
        <v>42</v>
      </c>
      <c r="C38" s="6">
        <v>621512.8432</v>
      </c>
      <c r="D38" s="6">
        <v>3205425.6126</v>
      </c>
      <c r="E38" s="6">
        <v>2570833.1554</v>
      </c>
      <c r="F38" s="6">
        <v>951298.2204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636324.6838</v>
      </c>
      <c r="D40" s="6">
        <v>4537383.1657</v>
      </c>
      <c r="E40" s="6">
        <v>3584502.7482</v>
      </c>
      <c r="F40" s="6">
        <v>1284398.0213000001</v>
      </c>
    </row>
    <row r="41" spans="1:6" ht="15">
      <c r="A41" s="3"/>
      <c r="B41" s="3" t="s">
        <v>37</v>
      </c>
      <c r="C41" s="7"/>
      <c r="D41" s="7"/>
      <c r="E41" s="6">
        <v>78.99933986833587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1" t="s">
        <v>43</v>
      </c>
      <c r="B48" s="21"/>
      <c r="C48" s="21"/>
      <c r="D48" s="21"/>
      <c r="E48" s="21"/>
      <c r="F48" s="21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6" customFormat="1" ht="15">
      <c r="A52" s="24">
        <v>1</v>
      </c>
      <c r="B52" s="24" t="s">
        <v>50</v>
      </c>
      <c r="C52" s="24"/>
      <c r="D52" s="25">
        <f>E19</f>
        <v>155560.1298</v>
      </c>
      <c r="E52" s="24"/>
      <c r="F52" s="24"/>
    </row>
    <row r="53" spans="1:6" s="26" customFormat="1" ht="15">
      <c r="A53" s="24">
        <v>2</v>
      </c>
      <c r="B53" s="24" t="s">
        <v>51</v>
      </c>
      <c r="C53" s="24">
        <v>27769</v>
      </c>
      <c r="D53" s="24">
        <v>9763</v>
      </c>
      <c r="E53" s="24">
        <f>E54+E55</f>
        <v>50102</v>
      </c>
      <c r="F53" s="24">
        <f>C53+D53-E53</f>
        <v>-12570</v>
      </c>
    </row>
    <row r="54" spans="1:6" ht="15">
      <c r="A54" s="2" t="s">
        <v>157</v>
      </c>
      <c r="B54" s="12" t="s">
        <v>146</v>
      </c>
      <c r="C54" s="2"/>
      <c r="D54" s="2"/>
      <c r="E54" s="2">
        <v>32000</v>
      </c>
      <c r="F54" s="2"/>
    </row>
    <row r="55" spans="1:6" ht="15">
      <c r="A55" s="2" t="s">
        <v>158</v>
      </c>
      <c r="B55" s="13" t="s">
        <v>147</v>
      </c>
      <c r="C55" s="2"/>
      <c r="D55" s="2"/>
      <c r="E55" s="2">
        <v>18102</v>
      </c>
      <c r="F55" s="2"/>
    </row>
    <row r="56" spans="1:6" s="26" customFormat="1" ht="15">
      <c r="A56" s="24"/>
      <c r="B56" s="24" t="s">
        <v>52</v>
      </c>
      <c r="C56" s="24">
        <f>C53</f>
        <v>27769</v>
      </c>
      <c r="D56" s="25">
        <f>D52+D53</f>
        <v>165323.1298</v>
      </c>
      <c r="E56" s="24">
        <f>E53</f>
        <v>50102</v>
      </c>
      <c r="F56" s="24">
        <f>F53</f>
        <v>-12570</v>
      </c>
    </row>
    <row r="58" spans="1:6" ht="60" customHeight="1">
      <c r="A58" s="21" t="s">
        <v>53</v>
      </c>
      <c r="B58" s="22"/>
      <c r="C58" s="22"/>
      <c r="D58" s="22"/>
      <c r="E58" s="22"/>
      <c r="F58" s="22"/>
    </row>
    <row r="60" spans="1:5" ht="39.75" customHeight="1">
      <c r="A60" s="2" t="s">
        <v>44</v>
      </c>
      <c r="B60" s="2" t="s">
        <v>45</v>
      </c>
      <c r="C60" s="2" t="s">
        <v>54</v>
      </c>
      <c r="D60" s="2" t="s">
        <v>55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7">
        <v>1</v>
      </c>
      <c r="B62" s="12" t="s">
        <v>146</v>
      </c>
      <c r="C62" s="27"/>
      <c r="D62" s="28"/>
      <c r="E62" s="27">
        <f>E54</f>
        <v>32000</v>
      </c>
    </row>
    <row r="63" spans="1:5" ht="15">
      <c r="A63" s="29"/>
      <c r="B63" s="31" t="s">
        <v>52</v>
      </c>
      <c r="C63" s="29"/>
      <c r="D63" s="30"/>
      <c r="E63" s="29">
        <f>E62</f>
        <v>32000</v>
      </c>
    </row>
    <row r="65" spans="1:6" ht="60" customHeight="1">
      <c r="A65" s="23" t="s">
        <v>149</v>
      </c>
      <c r="B65" s="22"/>
      <c r="C65" s="22"/>
      <c r="D65" s="22"/>
      <c r="E65" s="22"/>
      <c r="F65" s="22"/>
    </row>
    <row r="67" spans="1:5" ht="39.75" customHeight="1">
      <c r="A67" s="2" t="s">
        <v>44</v>
      </c>
      <c r="B67" s="2" t="s">
        <v>45</v>
      </c>
      <c r="C67" s="2" t="s">
        <v>54</v>
      </c>
      <c r="D67" s="2" t="s">
        <v>55</v>
      </c>
      <c r="E67" s="2" t="s">
        <v>48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15" t="s">
        <v>148</v>
      </c>
      <c r="C69" s="14" t="s">
        <v>62</v>
      </c>
      <c r="D69" s="2">
        <v>3</v>
      </c>
      <c r="E69" s="2">
        <f>D69*1596</f>
        <v>4788</v>
      </c>
    </row>
    <row r="70" spans="1:5" ht="15">
      <c r="A70" s="2">
        <v>2</v>
      </c>
      <c r="B70" s="3" t="s">
        <v>56</v>
      </c>
      <c r="C70" s="2" t="s">
        <v>57</v>
      </c>
      <c r="D70" s="2">
        <v>6</v>
      </c>
      <c r="E70" s="2" t="s">
        <v>58</v>
      </c>
    </row>
    <row r="71" spans="1:5" ht="15">
      <c r="A71" s="2">
        <v>3</v>
      </c>
      <c r="B71" s="3" t="s">
        <v>59</v>
      </c>
      <c r="C71" s="2" t="s">
        <v>57</v>
      </c>
      <c r="D71" s="2">
        <v>3</v>
      </c>
      <c r="E71" s="2" t="s">
        <v>60</v>
      </c>
    </row>
    <row r="72" spans="1:5" ht="15">
      <c r="A72" s="2">
        <v>4</v>
      </c>
      <c r="B72" s="3" t="s">
        <v>61</v>
      </c>
      <c r="C72" s="2" t="s">
        <v>62</v>
      </c>
      <c r="D72" s="2">
        <v>6</v>
      </c>
      <c r="E72" s="2" t="s">
        <v>63</v>
      </c>
    </row>
    <row r="73" spans="1:5" ht="15">
      <c r="A73" s="2"/>
      <c r="B73" s="2" t="s">
        <v>52</v>
      </c>
      <c r="C73" s="2"/>
      <c r="D73" s="2"/>
      <c r="E73" s="2">
        <f>E69+E70+E71+E72</f>
        <v>70268</v>
      </c>
    </row>
    <row r="74" spans="1:5" ht="21">
      <c r="A74" s="17" t="s">
        <v>151</v>
      </c>
      <c r="B74" s="18" t="s">
        <v>152</v>
      </c>
      <c r="C74" s="16"/>
      <c r="D74" s="16"/>
      <c r="E74" s="16"/>
    </row>
    <row r="76" spans="1:6" ht="60" customHeight="1">
      <c r="A76" s="23" t="s">
        <v>150</v>
      </c>
      <c r="B76" s="22"/>
      <c r="C76" s="22"/>
      <c r="D76" s="22"/>
      <c r="E76" s="22"/>
      <c r="F76" s="22"/>
    </row>
    <row r="78" spans="1:5" ht="39.75" customHeight="1">
      <c r="A78" s="2" t="s">
        <v>44</v>
      </c>
      <c r="B78" s="2" t="s">
        <v>45</v>
      </c>
      <c r="C78" s="2" t="s">
        <v>54</v>
      </c>
      <c r="D78" s="2" t="s">
        <v>55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32" t="s">
        <v>160</v>
      </c>
      <c r="C80" s="2"/>
      <c r="D80" s="2"/>
      <c r="E80" s="2"/>
    </row>
    <row r="81" spans="1:5" ht="15">
      <c r="A81" s="2">
        <v>1</v>
      </c>
      <c r="B81" s="3" t="s">
        <v>159</v>
      </c>
      <c r="C81" s="2" t="s">
        <v>64</v>
      </c>
      <c r="D81" s="2">
        <v>4</v>
      </c>
      <c r="E81" s="2"/>
    </row>
    <row r="82" spans="1:5" ht="15">
      <c r="A82" s="2">
        <v>2</v>
      </c>
      <c r="B82" s="3" t="s">
        <v>65</v>
      </c>
      <c r="C82" s="2" t="s">
        <v>66</v>
      </c>
      <c r="D82" s="2">
        <v>144</v>
      </c>
      <c r="E82" s="2" t="s">
        <v>67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68</v>
      </c>
      <c r="C84" s="2" t="s">
        <v>57</v>
      </c>
      <c r="D84" s="2">
        <v>102</v>
      </c>
      <c r="E84" s="2"/>
    </row>
    <row r="85" spans="1:5" ht="45">
      <c r="A85" s="2">
        <v>2</v>
      </c>
      <c r="B85" s="3" t="s">
        <v>69</v>
      </c>
      <c r="C85" s="2" t="s">
        <v>62</v>
      </c>
      <c r="D85" s="2"/>
      <c r="E85" s="2" t="s">
        <v>70</v>
      </c>
    </row>
    <row r="86" spans="1:5" ht="15">
      <c r="A86" s="2">
        <v>3</v>
      </c>
      <c r="B86" s="3" t="s">
        <v>71</v>
      </c>
      <c r="C86" s="2" t="s">
        <v>66</v>
      </c>
      <c r="D86" s="2">
        <v>1</v>
      </c>
      <c r="E86" s="2">
        <v>450</v>
      </c>
    </row>
    <row r="87" spans="1:5" ht="15">
      <c r="A87" s="2">
        <v>4</v>
      </c>
      <c r="B87" s="3" t="s">
        <v>72</v>
      </c>
      <c r="C87" s="2" t="s">
        <v>62</v>
      </c>
      <c r="D87" s="2">
        <v>1</v>
      </c>
      <c r="E87" s="2">
        <v>560</v>
      </c>
    </row>
    <row r="88" spans="1:5" ht="15">
      <c r="A88" s="2">
        <v>5</v>
      </c>
      <c r="B88" s="3" t="s">
        <v>73</v>
      </c>
      <c r="C88" s="2" t="s">
        <v>62</v>
      </c>
      <c r="D88" s="2">
        <v>6</v>
      </c>
      <c r="E88" s="2">
        <v>900</v>
      </c>
    </row>
    <row r="89" spans="1:5" ht="30">
      <c r="A89" s="2">
        <v>6</v>
      </c>
      <c r="B89" s="3" t="s">
        <v>74</v>
      </c>
      <c r="C89" s="2" t="s">
        <v>75</v>
      </c>
      <c r="D89" s="2">
        <v>220</v>
      </c>
      <c r="E89" s="2" t="s">
        <v>76</v>
      </c>
    </row>
    <row r="90" spans="1:5" ht="15">
      <c r="A90" s="2"/>
      <c r="B90" s="2" t="s">
        <v>52</v>
      </c>
      <c r="C90" s="2"/>
      <c r="D90" s="2"/>
      <c r="E90" s="2" t="s">
        <v>77</v>
      </c>
    </row>
    <row r="91" spans="1:2" ht="21">
      <c r="A91" s="17" t="s">
        <v>151</v>
      </c>
      <c r="B91" s="18" t="s">
        <v>152</v>
      </c>
    </row>
    <row r="101" spans="1:7" ht="60" customHeight="1">
      <c r="A101" s="21" t="s">
        <v>78</v>
      </c>
      <c r="B101" s="21"/>
      <c r="C101" s="21"/>
      <c r="D101" s="21"/>
      <c r="E101" s="21"/>
      <c r="F101" s="21"/>
      <c r="G101" s="1"/>
    </row>
    <row r="103" spans="1:3" ht="39.75" customHeight="1">
      <c r="A103" s="2" t="s">
        <v>4</v>
      </c>
      <c r="B103" s="2" t="s">
        <v>79</v>
      </c>
      <c r="C103" s="2" t="s">
        <v>80</v>
      </c>
    </row>
    <row r="104" spans="1:3" ht="15">
      <c r="A104" s="2">
        <v>1</v>
      </c>
      <c r="B104" s="2">
        <v>2</v>
      </c>
      <c r="C104" s="2">
        <v>3</v>
      </c>
    </row>
    <row r="105" spans="1:3" ht="30">
      <c r="A105" s="2">
        <v>1</v>
      </c>
      <c r="B105" s="3" t="s">
        <v>81</v>
      </c>
      <c r="C105" s="2">
        <v>372</v>
      </c>
    </row>
    <row r="106" spans="1:3" ht="15">
      <c r="A106" s="2" t="s">
        <v>82</v>
      </c>
      <c r="B106" s="3" t="s">
        <v>83</v>
      </c>
      <c r="C106" s="2">
        <v>13</v>
      </c>
    </row>
    <row r="107" spans="1:3" ht="15">
      <c r="A107" s="2" t="s">
        <v>84</v>
      </c>
      <c r="B107" s="3" t="s">
        <v>85</v>
      </c>
      <c r="C107" s="2">
        <v>359</v>
      </c>
    </row>
    <row r="108" spans="1:3" ht="15">
      <c r="A108" s="2">
        <v>2</v>
      </c>
      <c r="B108" s="3" t="s">
        <v>86</v>
      </c>
      <c r="C108" s="2">
        <v>37</v>
      </c>
    </row>
    <row r="109" spans="1:3" ht="15">
      <c r="A109" s="2">
        <v>3</v>
      </c>
      <c r="B109" s="3" t="s">
        <v>87</v>
      </c>
      <c r="C109" s="2">
        <v>5</v>
      </c>
    </row>
    <row r="112" spans="1:4" ht="60" customHeight="1">
      <c r="A112" s="21" t="s">
        <v>88</v>
      </c>
      <c r="B112" s="22"/>
      <c r="C112" s="22"/>
      <c r="D112" s="22"/>
    </row>
    <row r="114" spans="1:4" ht="60.75" customHeight="1">
      <c r="A114" s="2" t="s">
        <v>44</v>
      </c>
      <c r="B114" s="2" t="s">
        <v>89</v>
      </c>
      <c r="C114" s="2" t="s">
        <v>90</v>
      </c>
      <c r="D114" s="2" t="s">
        <v>91</v>
      </c>
    </row>
    <row r="115" spans="1:4" ht="15">
      <c r="A115" s="2">
        <v>1</v>
      </c>
      <c r="B115" s="2">
        <v>2</v>
      </c>
      <c r="C115" s="2">
        <v>3</v>
      </c>
      <c r="D115" s="2">
        <v>4</v>
      </c>
    </row>
    <row r="117" spans="1:6" ht="60" customHeight="1">
      <c r="A117" s="21" t="s">
        <v>92</v>
      </c>
      <c r="B117" s="22"/>
      <c r="C117" s="22"/>
      <c r="D117" s="22"/>
      <c r="E117" s="22"/>
      <c r="F117" s="22"/>
    </row>
    <row r="119" spans="1:5" ht="39.75" customHeight="1">
      <c r="A119" s="2" t="s">
        <v>44</v>
      </c>
      <c r="B119" s="2" t="s">
        <v>45</v>
      </c>
      <c r="C119" s="2" t="s">
        <v>54</v>
      </c>
      <c r="D119" s="2" t="s">
        <v>55</v>
      </c>
      <c r="E119" s="2" t="s">
        <v>48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  <row r="125" spans="1:6" ht="60" customHeight="1">
      <c r="A125" s="21" t="s">
        <v>93</v>
      </c>
      <c r="B125" s="22"/>
      <c r="C125" s="22"/>
      <c r="D125" s="22"/>
      <c r="E125" s="22"/>
      <c r="F125" s="22"/>
    </row>
    <row r="127" spans="1:5" ht="39.75" customHeight="1">
      <c r="A127" s="2" t="s">
        <v>44</v>
      </c>
      <c r="B127" s="2" t="s">
        <v>45</v>
      </c>
      <c r="C127" s="2" t="s">
        <v>54</v>
      </c>
      <c r="D127" s="2" t="s">
        <v>55</v>
      </c>
      <c r="E127" s="2" t="s">
        <v>48</v>
      </c>
    </row>
    <row r="128" spans="1:5" ht="15">
      <c r="A128" s="2">
        <v>1</v>
      </c>
      <c r="B128" s="2">
        <v>2</v>
      </c>
      <c r="C128" s="2">
        <v>3</v>
      </c>
      <c r="D128" s="2">
        <v>4</v>
      </c>
      <c r="E128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2:D112"/>
    <mergeCell ref="A117:F117"/>
    <mergeCell ref="A125:F125"/>
    <mergeCell ref="A1:F1"/>
    <mergeCell ref="A9:F9"/>
    <mergeCell ref="A30:F30"/>
    <mergeCell ref="A48:F48"/>
    <mergeCell ref="A101:F101"/>
    <mergeCell ref="A58:F58"/>
    <mergeCell ref="A65:F65"/>
    <mergeCell ref="A76:F7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37">
      <selection activeCell="A46" sqref="A46:G48"/>
    </sheetView>
  </sheetViews>
  <sheetFormatPr defaultColWidth="9.140625" defaultRowHeight="15"/>
  <cols>
    <col min="1" max="1" width="5.00390625" style="0" customWidth="1"/>
    <col min="2" max="2" width="10.57421875" style="0" customWidth="1"/>
    <col min="3" max="3" width="11.8515625" style="0" customWidth="1"/>
    <col min="4" max="5" width="13.140625" style="0" customWidth="1"/>
    <col min="6" max="6" width="13.57421875" style="0" customWidth="1"/>
    <col min="7" max="7" width="13.8515625" style="0" customWidth="1"/>
    <col min="8" max="8" width="9.7109375" style="0" customWidth="1"/>
    <col min="9" max="9" width="31.00390625" style="0" customWidth="1"/>
    <col min="10" max="10" width="15.00390625" style="0" customWidth="1"/>
  </cols>
  <sheetData>
    <row r="3" spans="1:10" ht="60" customHeight="1">
      <c r="A3" s="21" t="s">
        <v>94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104</v>
      </c>
      <c r="C7" s="2" t="s">
        <v>105</v>
      </c>
      <c r="D7" s="2" t="s">
        <v>106</v>
      </c>
      <c r="E7" s="2" t="s">
        <v>107</v>
      </c>
      <c r="F7" s="4">
        <v>7</v>
      </c>
      <c r="G7" s="2" t="s">
        <v>108</v>
      </c>
      <c r="H7" s="2" t="s">
        <v>109</v>
      </c>
      <c r="I7" s="2" t="s">
        <v>110</v>
      </c>
    </row>
    <row r="8" spans="1:9" ht="30">
      <c r="A8" s="2">
        <v>2</v>
      </c>
      <c r="B8" s="2" t="s">
        <v>111</v>
      </c>
      <c r="C8" s="2" t="s">
        <v>105</v>
      </c>
      <c r="D8" s="2" t="s">
        <v>112</v>
      </c>
      <c r="E8" s="2" t="s">
        <v>113</v>
      </c>
      <c r="F8" s="4">
        <v>4</v>
      </c>
      <c r="G8" s="2" t="s">
        <v>108</v>
      </c>
      <c r="H8" s="2" t="s">
        <v>109</v>
      </c>
      <c r="I8" s="2" t="s">
        <v>110</v>
      </c>
    </row>
    <row r="12" spans="1:5" ht="60" customHeight="1">
      <c r="A12" s="21" t="s">
        <v>114</v>
      </c>
      <c r="B12" s="22"/>
      <c r="C12" s="22"/>
      <c r="D12" s="22"/>
      <c r="E12" s="22"/>
    </row>
    <row r="14" spans="1:3" ht="39.75" customHeight="1">
      <c r="A14" s="2" t="s">
        <v>95</v>
      </c>
      <c r="B14" s="2" t="s">
        <v>115</v>
      </c>
      <c r="C14" s="2" t="s">
        <v>116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4</v>
      </c>
      <c r="C16" s="2" t="s">
        <v>117</v>
      </c>
    </row>
    <row r="17" spans="1:3" ht="15">
      <c r="A17" s="2">
        <v>2</v>
      </c>
      <c r="B17" s="2">
        <v>10</v>
      </c>
      <c r="C17" s="2" t="s">
        <v>118</v>
      </c>
    </row>
    <row r="18" spans="1:3" ht="15">
      <c r="A18" s="2">
        <v>3</v>
      </c>
      <c r="B18" s="2">
        <v>14</v>
      </c>
      <c r="C18" s="2" t="s">
        <v>119</v>
      </c>
    </row>
    <row r="19" spans="1:3" ht="15">
      <c r="A19" s="2">
        <v>4</v>
      </c>
      <c r="B19" s="2">
        <v>22</v>
      </c>
      <c r="C19" s="2" t="s">
        <v>120</v>
      </c>
    </row>
    <row r="20" spans="1:3" ht="15">
      <c r="A20" s="2">
        <v>5</v>
      </c>
      <c r="B20" s="2">
        <v>26</v>
      </c>
      <c r="C20" s="2" t="s">
        <v>121</v>
      </c>
    </row>
    <row r="21" spans="1:3" ht="15">
      <c r="A21" s="2">
        <v>6</v>
      </c>
      <c r="B21" s="2">
        <v>29</v>
      </c>
      <c r="C21" s="2" t="s">
        <v>122</v>
      </c>
    </row>
    <row r="22" spans="1:3" ht="15">
      <c r="A22" s="2">
        <v>7</v>
      </c>
      <c r="B22" s="2">
        <v>30</v>
      </c>
      <c r="C22" s="2" t="s">
        <v>123</v>
      </c>
    </row>
    <row r="23" spans="1:3" ht="15">
      <c r="A23" s="2">
        <v>8</v>
      </c>
      <c r="B23" s="2">
        <v>45</v>
      </c>
      <c r="C23" s="2" t="s">
        <v>124</v>
      </c>
    </row>
    <row r="24" spans="1:3" ht="15">
      <c r="A24" s="2">
        <v>9</v>
      </c>
      <c r="B24" s="2">
        <v>48</v>
      </c>
      <c r="C24" s="2" t="s">
        <v>125</v>
      </c>
    </row>
    <row r="25" spans="1:3" ht="15">
      <c r="A25" s="2">
        <v>10</v>
      </c>
      <c r="B25" s="2">
        <v>71</v>
      </c>
      <c r="C25" s="2" t="s">
        <v>126</v>
      </c>
    </row>
    <row r="26" spans="1:3" ht="15">
      <c r="A26" s="2">
        <v>11</v>
      </c>
      <c r="B26" s="2">
        <v>77</v>
      </c>
      <c r="C26" s="2" t="s">
        <v>127</v>
      </c>
    </row>
    <row r="27" spans="1:3" ht="15">
      <c r="A27" s="2">
        <v>12</v>
      </c>
      <c r="B27" s="2">
        <v>83</v>
      </c>
      <c r="C27" s="2" t="s">
        <v>128</v>
      </c>
    </row>
    <row r="28" spans="1:3" ht="15">
      <c r="A28" s="2">
        <v>13</v>
      </c>
      <c r="B28" s="2">
        <v>94</v>
      </c>
      <c r="C28" s="2" t="s">
        <v>129</v>
      </c>
    </row>
    <row r="29" spans="1:3" ht="15">
      <c r="A29" s="2">
        <v>14</v>
      </c>
      <c r="B29" s="2">
        <v>99</v>
      </c>
      <c r="C29" s="2" t="s">
        <v>130</v>
      </c>
    </row>
    <row r="30" spans="1:3" ht="15">
      <c r="A30" s="2">
        <v>15</v>
      </c>
      <c r="B30" s="2">
        <v>105</v>
      </c>
      <c r="C30" s="2" t="s">
        <v>131</v>
      </c>
    </row>
    <row r="31" spans="1:3" ht="15">
      <c r="A31" s="2">
        <v>16</v>
      </c>
      <c r="B31" s="2">
        <v>109</v>
      </c>
      <c r="C31" s="2" t="s">
        <v>132</v>
      </c>
    </row>
    <row r="32" spans="1:3" ht="15">
      <c r="A32" s="2">
        <v>17</v>
      </c>
      <c r="B32" s="2">
        <v>112</v>
      </c>
      <c r="C32" s="2" t="s">
        <v>133</v>
      </c>
    </row>
    <row r="33" spans="1:3" ht="15">
      <c r="A33" s="2">
        <v>18</v>
      </c>
      <c r="B33" s="2">
        <v>117</v>
      </c>
      <c r="C33" s="2" t="s">
        <v>134</v>
      </c>
    </row>
    <row r="34" spans="1:3" ht="15">
      <c r="A34" s="2">
        <v>19</v>
      </c>
      <c r="B34" s="2">
        <v>121</v>
      </c>
      <c r="C34" s="2" t="s">
        <v>135</v>
      </c>
    </row>
    <row r="35" spans="1:3" ht="15">
      <c r="A35" s="2">
        <v>20</v>
      </c>
      <c r="B35" s="2">
        <v>125</v>
      </c>
      <c r="C35" s="2" t="s">
        <v>136</v>
      </c>
    </row>
    <row r="36" spans="1:3" ht="15">
      <c r="A36" s="2">
        <v>21</v>
      </c>
      <c r="B36" s="2">
        <v>135</v>
      </c>
      <c r="C36" s="2" t="s">
        <v>137</v>
      </c>
    </row>
    <row r="37" spans="1:3" ht="15">
      <c r="A37" s="2">
        <v>22</v>
      </c>
      <c r="B37" s="2">
        <v>149</v>
      </c>
      <c r="C37" s="2" t="s">
        <v>138</v>
      </c>
    </row>
    <row r="38" spans="1:3" ht="15">
      <c r="A38" s="2">
        <v>23</v>
      </c>
      <c r="B38" s="2">
        <v>151</v>
      </c>
      <c r="C38" s="2" t="s">
        <v>139</v>
      </c>
    </row>
    <row r="39" spans="1:3" ht="15">
      <c r="A39" s="2">
        <v>24</v>
      </c>
      <c r="B39" s="2">
        <v>161</v>
      </c>
      <c r="C39" s="2" t="s">
        <v>140</v>
      </c>
    </row>
    <row r="40" spans="1:3" ht="15">
      <c r="A40" s="2">
        <v>25</v>
      </c>
      <c r="B40" s="2">
        <v>164</v>
      </c>
      <c r="C40" s="2" t="s">
        <v>141</v>
      </c>
    </row>
    <row r="41" spans="1:3" ht="15">
      <c r="A41" s="2">
        <v>26</v>
      </c>
      <c r="B41" s="2">
        <v>168</v>
      </c>
      <c r="C41" s="2" t="s">
        <v>142</v>
      </c>
    </row>
    <row r="42" spans="1:3" ht="15">
      <c r="A42" s="2">
        <v>27</v>
      </c>
      <c r="B42" s="2">
        <v>169</v>
      </c>
      <c r="C42" s="2" t="s">
        <v>143</v>
      </c>
    </row>
    <row r="43" spans="1:3" ht="15">
      <c r="A43" s="2">
        <v>28</v>
      </c>
      <c r="B43" s="2">
        <v>208</v>
      </c>
      <c r="C43" s="2" t="s">
        <v>144</v>
      </c>
    </row>
    <row r="44" spans="1:3" ht="15">
      <c r="A44" s="2">
        <v>29</v>
      </c>
      <c r="B44" s="2">
        <v>213</v>
      </c>
      <c r="C44" s="2" t="s">
        <v>145</v>
      </c>
    </row>
    <row r="46" spans="1:5" ht="15">
      <c r="A46" s="19" t="s">
        <v>153</v>
      </c>
      <c r="E46" s="19" t="s">
        <v>154</v>
      </c>
    </row>
    <row r="48" spans="1:5" ht="15">
      <c r="A48" s="19" t="s">
        <v>155</v>
      </c>
      <c r="E48" s="19" t="s">
        <v>156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2015-03-30T09:14:20Z</cp:lastPrinted>
  <dcterms:created xsi:type="dcterms:W3CDTF">2015-03-25T13:06:40Z</dcterms:created>
  <dcterms:modified xsi:type="dcterms:W3CDTF">2015-03-31T08:55:32Z</dcterms:modified>
  <cp:category/>
  <cp:version/>
  <cp:contentType/>
  <cp:contentStatus/>
</cp:coreProperties>
</file>