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4" i="1" l="1"/>
  <c r="F26" i="1" s="1"/>
  <c r="E26" i="1"/>
  <c r="C26" i="1" l="1"/>
</calcChain>
</file>

<file path=xl/sharedStrings.xml><?xml version="1.0" encoding="utf-8"?>
<sst xmlns="http://schemas.openxmlformats.org/spreadsheetml/2006/main" count="115" uniqueCount="86">
  <si>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</si>
  <si>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</si>
  <si>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</si>
  <si>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</si>
  <si>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</si>
  <si>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</si>
  <si>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</si>
  <si>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</si>
  <si>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</si>
  <si>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</si>
  <si>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</si>
  <si>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</si>
  <si>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</si>
  <si>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</si>
  <si>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</si>
  <si>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</si>
  <si>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</si>
  <si>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</si>
  <si>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</si>
  <si>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</si>
  <si>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</si>
  <si>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</si>
  <si>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</si>
  <si>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</si>
  <si>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</si>
  <si>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</si>
  <si>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</si>
  <si>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</si>
  <si>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</si>
  <si>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</si>
  <si>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</si>
  <si>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</si>
  <si>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</si>
  <si>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</si>
  <si>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</si>
  <si>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</si>
  <si>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</si>
  <si>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</si>
  <si>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</si>
  <si>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</si>
  <si>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</si>
  <si>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</si>
  <si>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</si>
  <si>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</si>
  <si>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</si>
  <si>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</si>
  <si>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Энергостроителей д.2 за 2021 год</t>
  </si>
  <si>
    <t>выборочный ремонт межпанельных швов 48,4 п.м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</si>
  <si>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</si>
  <si>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</si>
  <si>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</si>
  <si>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</si>
  <si>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</si>
  <si>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</si>
  <si>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</si>
  <si>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</si>
  <si>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</si>
  <si>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</si>
  <si>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</si>
  <si>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</si>
  <si>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</si>
  <si>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</si>
  <si>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</si>
  <si>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</si>
  <si>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</si>
  <si>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</si>
  <si>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</si>
  <si>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</si>
  <si>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</si>
  <si>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</si>
  <si>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</si>
  <si>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</si>
  <si>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35</t>
  </si>
  <si>
    <t>66</t>
  </si>
  <si>
    <t>78</t>
  </si>
  <si>
    <t>111</t>
  </si>
  <si>
    <t>п.м.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</si>
  <si>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</si>
  <si>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</si>
  <si>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</si>
  <si>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</si>
  <si>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</si>
  <si>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</si>
  <si>
    <t>3. Ремонт общего имущества, в т.ч.</t>
  </si>
  <si>
    <t>2. Ремонт общего имущества, дополнительные доходы</t>
  </si>
  <si>
    <t>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</si>
</sst>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4" zoomScaleNormal="100" workbookViewId="0">
      <selection activeCell="B20" sqref="B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35</v>
      </c>
      <c r="B1" s="49"/>
      <c r="C1" s="49"/>
      <c r="D1" s="49"/>
      <c r="E1" s="49"/>
      <c r="F1" s="49"/>
    </row>
    <row r="2" spans="1:6" ht="23.25" x14ac:dyDescent="0.25">
      <c r="A2" s="53" t="s">
        <v>46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6059.75</v>
      </c>
    </row>
    <row r="8" spans="1:6" ht="18.75" x14ac:dyDescent="0.3">
      <c r="B8" s="2"/>
      <c r="C8" s="2"/>
    </row>
    <row r="9" spans="1:6" ht="22.5" customHeight="1" x14ac:dyDescent="0.25">
      <c r="A9" s="50" t="s">
        <v>38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120638</v>
      </c>
      <c r="D13" s="41">
        <v>650099</v>
      </c>
      <c r="E13" s="41">
        <v>634468</v>
      </c>
      <c r="F13" s="41">
        <v>136269</v>
      </c>
    </row>
    <row r="14" spans="1:6" x14ac:dyDescent="0.25">
      <c r="A14" s="12">
        <v>2</v>
      </c>
      <c r="B14" s="11" t="s">
        <v>9</v>
      </c>
      <c r="C14" s="41">
        <v>59858</v>
      </c>
      <c r="D14" s="41">
        <v>298871</v>
      </c>
      <c r="E14" s="41">
        <v>293553</v>
      </c>
      <c r="F14" s="41">
        <v>65175</v>
      </c>
    </row>
    <row r="15" spans="1:6" x14ac:dyDescent="0.25">
      <c r="A15" s="12">
        <v>3</v>
      </c>
      <c r="B15" s="11" t="s">
        <v>10</v>
      </c>
      <c r="C15" s="41">
        <v>58664</v>
      </c>
      <c r="D15" s="41">
        <v>298871</v>
      </c>
      <c r="E15" s="41">
        <v>293574</v>
      </c>
      <c r="F15" s="41">
        <v>63962</v>
      </c>
    </row>
    <row r="16" spans="1:6" x14ac:dyDescent="0.25">
      <c r="A16" s="12">
        <v>4</v>
      </c>
      <c r="B16" s="11" t="s">
        <v>11</v>
      </c>
      <c r="C16" s="41">
        <v>21834</v>
      </c>
      <c r="D16" s="41">
        <v>253701</v>
      </c>
      <c r="E16" s="41">
        <v>249404</v>
      </c>
      <c r="F16" s="41">
        <v>26131</v>
      </c>
    </row>
    <row r="17" spans="1:6" s="15" customFormat="1" ht="30" x14ac:dyDescent="0.25">
      <c r="A17" s="13" t="s">
        <v>12</v>
      </c>
      <c r="B17" s="14" t="s">
        <v>13</v>
      </c>
      <c r="C17" s="6"/>
      <c r="D17" s="6"/>
      <c r="E17" s="6"/>
      <c r="F17" s="6"/>
    </row>
    <row r="18" spans="1:6" x14ac:dyDescent="0.25">
      <c r="A18" s="12" t="s">
        <v>14</v>
      </c>
      <c r="B18" s="11" t="s">
        <v>15</v>
      </c>
      <c r="C18" s="41">
        <v>2536</v>
      </c>
      <c r="D18" s="41">
        <v>17816</v>
      </c>
      <c r="E18" s="41">
        <v>17323</v>
      </c>
      <c r="F18" s="41">
        <v>3028</v>
      </c>
    </row>
    <row r="19" spans="1:6" ht="15" customHeight="1" x14ac:dyDescent="0.25">
      <c r="A19" s="12" t="s">
        <v>16</v>
      </c>
      <c r="B19" s="16" t="s">
        <v>17</v>
      </c>
      <c r="C19" s="41">
        <v>3941</v>
      </c>
      <c r="D19" s="41">
        <v>24361</v>
      </c>
      <c r="E19" s="41">
        <v>23865</v>
      </c>
      <c r="F19" s="41">
        <v>4436</v>
      </c>
    </row>
    <row r="21" spans="1:6" ht="18.75" customHeight="1" x14ac:dyDescent="0.25">
      <c r="A21" s="51" t="s">
        <v>84</v>
      </c>
      <c r="B21" s="51"/>
      <c r="C21" s="51"/>
      <c r="D21" s="51"/>
      <c r="E21" s="51"/>
      <c r="F21" s="51"/>
    </row>
    <row r="22" spans="1:6" ht="33.75" customHeight="1" x14ac:dyDescent="0.25">
      <c r="A22" s="3" t="s">
        <v>18</v>
      </c>
      <c r="B22" s="3" t="s">
        <v>19</v>
      </c>
      <c r="C22" s="3" t="s">
        <v>41</v>
      </c>
      <c r="D22" s="3" t="s">
        <v>20</v>
      </c>
      <c r="E22" s="3" t="s">
        <v>21</v>
      </c>
      <c r="F22" s="3" t="s">
        <v>44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85</v>
      </c>
      <c r="C24" s="41">
        <v>-1151257</v>
      </c>
      <c r="D24" s="41">
        <v>38161</v>
      </c>
      <c r="E24" s="41">
        <v>25652</v>
      </c>
      <c r="F24" s="41">
        <f>C24+D24-E24</f>
        <v>-1138748</v>
      </c>
    </row>
    <row r="25" spans="1:6" x14ac:dyDescent="0.25">
      <c r="A25" s="19">
        <v>2</v>
      </c>
      <c r="B25" s="20" t="s">
        <v>40</v>
      </c>
      <c r="C25" s="28">
        <v>0</v>
      </c>
      <c r="D25" s="41">
        <v>0</v>
      </c>
      <c r="E25" s="28">
        <v>0</v>
      </c>
      <c r="F25" s="38">
        <v>0</v>
      </c>
    </row>
    <row r="26" spans="1:6" x14ac:dyDescent="0.25">
      <c r="A26" s="19"/>
      <c r="B26" s="20" t="s">
        <v>39</v>
      </c>
      <c r="C26" s="28">
        <f>C24</f>
        <v>-1151257</v>
      </c>
      <c r="D26" s="41">
        <v>38161</v>
      </c>
      <c r="E26" s="41">
        <f>SUM(E24:E25)</f>
        <v>25652</v>
      </c>
      <c r="F26" s="41">
        <f>SUM(F24:F25)</f>
        <v>-1138748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1" t="s">
        <v>83</v>
      </c>
      <c r="B28" s="52"/>
      <c r="C28" s="52"/>
      <c r="D28" s="52"/>
      <c r="E28" s="52"/>
      <c r="F28" s="52"/>
    </row>
    <row r="29" spans="1:6" x14ac:dyDescent="0.25">
      <c r="A29" s="3" t="s">
        <v>18</v>
      </c>
      <c r="B29" s="21" t="s">
        <v>19</v>
      </c>
      <c r="C29" s="22" t="s">
        <v>22</v>
      </c>
      <c r="D29" s="22" t="s">
        <v>23</v>
      </c>
      <c r="E29" s="23" t="s">
        <v>24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1">
        <v>1</v>
      </c>
      <c r="B31" s="43" t="s">
        <v>47</v>
      </c>
      <c r="C31" s="44" t="s">
        <v>76</v>
      </c>
      <c r="D31" s="41">
        <v>48.4</v>
      </c>
      <c r="E31" s="41">
        <v>25652</v>
      </c>
    </row>
    <row r="32" spans="1:6" x14ac:dyDescent="0.25">
      <c r="A32" s="41">
        <v>2</v>
      </c>
      <c r="B32" s="41" t="s">
        <v>49</v>
      </c>
      <c r="C32" s="41" t="s">
        <v>48</v>
      </c>
      <c r="D32" s="41" t="s">
        <v>48</v>
      </c>
      <c r="E32" s="41">
        <v>25652</v>
      </c>
    </row>
    <row r="34" spans="1:6" ht="18.75" x14ac:dyDescent="0.25">
      <c r="A34" s="47" t="s">
        <v>50</v>
      </c>
      <c r="B34" s="48"/>
      <c r="C34" s="48"/>
      <c r="D34" s="48"/>
      <c r="E34" s="48"/>
      <c r="F34" s="48"/>
    </row>
    <row r="35" spans="1:6" x14ac:dyDescent="0.25">
      <c r="A35" s="41" t="s">
        <v>18</v>
      </c>
      <c r="B35" s="41" t="s">
        <v>51</v>
      </c>
      <c r="C35" s="41" t="s">
        <v>52</v>
      </c>
    </row>
    <row r="36" spans="1:6" x14ac:dyDescent="0.25">
      <c r="A36" s="41" t="s">
        <v>53</v>
      </c>
      <c r="B36" s="41" t="s">
        <v>54</v>
      </c>
      <c r="C36" s="41" t="s">
        <v>55</v>
      </c>
    </row>
    <row r="37" spans="1:6" ht="30" x14ac:dyDescent="0.25">
      <c r="A37" s="41" t="s">
        <v>56</v>
      </c>
      <c r="B37" s="43" t="s">
        <v>57</v>
      </c>
      <c r="C37" s="41">
        <v>163</v>
      </c>
    </row>
    <row r="38" spans="1:6" x14ac:dyDescent="0.25">
      <c r="A38" s="41" t="s">
        <v>53</v>
      </c>
      <c r="B38" s="43" t="s">
        <v>58</v>
      </c>
      <c r="C38" s="41">
        <v>10</v>
      </c>
    </row>
    <row r="39" spans="1:6" x14ac:dyDescent="0.25">
      <c r="A39" s="41" t="s">
        <v>54</v>
      </c>
      <c r="B39" s="43" t="s">
        <v>59</v>
      </c>
      <c r="C39" s="41">
        <v>123</v>
      </c>
    </row>
    <row r="40" spans="1:6" x14ac:dyDescent="0.25">
      <c r="A40" s="41" t="s">
        <v>55</v>
      </c>
      <c r="B40" s="43" t="s">
        <v>60</v>
      </c>
      <c r="C40" s="41">
        <v>30</v>
      </c>
    </row>
    <row r="41" spans="1:6" x14ac:dyDescent="0.25">
      <c r="A41" s="41" t="s">
        <v>12</v>
      </c>
      <c r="B41" s="43" t="s">
        <v>61</v>
      </c>
      <c r="C41" s="41">
        <v>0</v>
      </c>
    </row>
    <row r="43" spans="1:6" ht="18.75" x14ac:dyDescent="0.25">
      <c r="A43" s="47" t="s">
        <v>62</v>
      </c>
      <c r="B43" s="48"/>
      <c r="C43" s="48"/>
      <c r="D43" s="48"/>
      <c r="E43" s="48"/>
      <c r="F43" s="48"/>
    </row>
    <row r="44" spans="1:6" ht="45" x14ac:dyDescent="0.25">
      <c r="A44" s="42" t="s">
        <v>18</v>
      </c>
      <c r="B44" s="42" t="s">
        <v>63</v>
      </c>
      <c r="C44" s="42" t="s">
        <v>64</v>
      </c>
      <c r="D44" s="42" t="s">
        <v>65</v>
      </c>
    </row>
    <row r="45" spans="1:6" x14ac:dyDescent="0.25">
      <c r="A45" s="41" t="s">
        <v>53</v>
      </c>
      <c r="B45" s="41" t="s">
        <v>54</v>
      </c>
      <c r="C45" s="41" t="s">
        <v>55</v>
      </c>
      <c r="D45" s="41" t="s">
        <v>66</v>
      </c>
    </row>
    <row r="46" spans="1:6" x14ac:dyDescent="0.25">
      <c r="A46" s="41" t="s">
        <v>67</v>
      </c>
      <c r="B46" s="41" t="s">
        <v>67</v>
      </c>
      <c r="C46" s="41" t="s">
        <v>67</v>
      </c>
      <c r="D46" s="41" t="s">
        <v>67</v>
      </c>
    </row>
    <row r="48" spans="1:6" ht="18.75" x14ac:dyDescent="0.25">
      <c r="A48" s="47" t="s">
        <v>68</v>
      </c>
      <c r="B48" s="48"/>
      <c r="C48" s="48"/>
      <c r="D48" s="48"/>
      <c r="E48" s="48"/>
      <c r="F48" s="48"/>
    </row>
    <row r="49" spans="1:5" ht="30" x14ac:dyDescent="0.25">
      <c r="A49" s="41" t="s">
        <v>18</v>
      </c>
      <c r="B49" s="42" t="s">
        <v>19</v>
      </c>
      <c r="C49" s="42" t="s">
        <v>69</v>
      </c>
      <c r="D49" s="42" t="s">
        <v>23</v>
      </c>
      <c r="E49" s="42" t="s">
        <v>21</v>
      </c>
    </row>
    <row r="50" spans="1:5" x14ac:dyDescent="0.25">
      <c r="A50" s="41" t="s">
        <v>53</v>
      </c>
      <c r="B50" s="41" t="s">
        <v>54</v>
      </c>
      <c r="C50" s="41" t="s">
        <v>55</v>
      </c>
      <c r="D50" s="41" t="s">
        <v>66</v>
      </c>
      <c r="E50" s="41" t="s">
        <v>70</v>
      </c>
    </row>
    <row r="51" spans="1:5" x14ac:dyDescent="0.25">
      <c r="A51" s="41" t="s">
        <v>67</v>
      </c>
      <c r="B51" s="41" t="s">
        <v>67</v>
      </c>
      <c r="C51" s="41" t="s">
        <v>67</v>
      </c>
      <c r="D51" s="41" t="s">
        <v>67</v>
      </c>
      <c r="E51" s="41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42578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36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25</v>
      </c>
      <c r="B4" s="3" t="s">
        <v>26</v>
      </c>
      <c r="C4" s="3" t="s">
        <v>27</v>
      </c>
      <c r="D4" s="3" t="s">
        <v>28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77</v>
      </c>
      <c r="C6" s="22" t="s">
        <v>78</v>
      </c>
      <c r="D6" s="22" t="s">
        <v>79</v>
      </c>
      <c r="E6" s="22" t="s">
        <v>80</v>
      </c>
      <c r="F6" s="30">
        <v>310</v>
      </c>
      <c r="G6" s="46" t="s">
        <v>81</v>
      </c>
      <c r="H6" s="22">
        <v>100</v>
      </c>
      <c r="I6" s="46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45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25</v>
      </c>
      <c r="B12" s="39" t="s">
        <v>37</v>
      </c>
      <c r="C12" s="3" t="s">
        <v>34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71</v>
      </c>
      <c r="C14" s="41">
        <v>29898.3</v>
      </c>
    </row>
    <row r="15" spans="1:9" x14ac:dyDescent="0.25">
      <c r="A15" s="41">
        <v>2</v>
      </c>
      <c r="B15" s="41" t="s">
        <v>72</v>
      </c>
      <c r="C15" s="41">
        <v>46837.390000000007</v>
      </c>
    </row>
    <row r="16" spans="1:9" x14ac:dyDescent="0.25">
      <c r="A16" s="41">
        <v>3</v>
      </c>
      <c r="B16" s="41" t="s">
        <v>73</v>
      </c>
      <c r="C16" s="41">
        <v>127839.45999999999</v>
      </c>
    </row>
    <row r="17" spans="1:3" x14ac:dyDescent="0.25">
      <c r="A17" s="41">
        <v>4</v>
      </c>
      <c r="B17" s="41" t="s">
        <v>74</v>
      </c>
      <c r="C17" s="41">
        <v>24466.63</v>
      </c>
    </row>
    <row r="18" spans="1:3" x14ac:dyDescent="0.25">
      <c r="A18" s="41">
        <v>5</v>
      </c>
      <c r="B18" s="41" t="s">
        <v>75</v>
      </c>
      <c r="C18" s="41">
        <v>36602.119999999995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2022-03-17T06:27:53Z</cp:lastPrinted>
  <dcterms:created xsi:type="dcterms:W3CDTF">2018-01-26T08:16:56Z</dcterms:created>
  <dcterms:modified xsi:type="dcterms:W3CDTF">2022-03-17T06:27:55Z</dcterms:modified>
</cp:coreProperties>
</file>