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<sst xmlns="http://schemas.openxmlformats.org/spreadsheetml/2006/main" count="185" uniqueCount="139">
  <si>
    <t>Отчет об исполнении управляющей организацией договора управления дома 
 № 3 по ул. Александра Логунова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</si>
  <si>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</si>
  <si>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</si>
  <si>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</si>
  <si>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</si>
  <si>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</si>
  <si>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</si>
  <si>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</si>
  <si>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</si>
  <si>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</si>
  <si>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</si>
  <si>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</si>
  <si>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</si>
  <si>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</si>
  <si>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</si>
  <si>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</si>
  <si>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</si>
  <si>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</si>
  <si>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</si>
  <si>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</si>
  <si>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</si>
  <si>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</si>
  <si>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</si>
  <si>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</si>
  <si>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</si>
  <si>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</si>
  <si>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</si>
  <si>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</si>
  <si>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</si>
  <si>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</si>
  <si>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</si>
  <si>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</si>
  <si>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</si>
  <si>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</si>
  <si>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</si>
  <si>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</si>
  <si>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</si>
  <si>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</si>
  <si>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</si>
  <si>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</si>
  <si>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</si>
  <si>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</si>
  <si>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</si>
  <si>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</si>
  <si>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</si>
  <si>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</si>
  <si>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</si>
  <si>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</si>
  <si>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</si>
  <si>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</si>
  <si>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222 293</t>
  </si>
  <si>
    <t>Дополнительные доходы</t>
  </si>
  <si>
    <t>ИТОГО</t>
  </si>
  <si>
    <t>Ед.изм.</t>
  </si>
  <si>
    <t>Объем</t>
  </si>
  <si>
    <t>м2</t>
  </si>
  <si>
    <t>4 127</t>
  </si>
  <si>
    <t>тепловые узлы</t>
  </si>
  <si>
    <t>шт</t>
  </si>
  <si>
    <t>50 520</t>
  </si>
  <si>
    <t>54 647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</si>
  <si>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</si>
  <si>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</si>
  <si>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</si>
  <si>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</si>
  <si>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</si>
  <si>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</si>
  <si>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</si>
  <si>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</si>
  <si>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</si>
  <si>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</si>
  <si>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</si>
  <si>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</si>
  <si>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</si>
  <si>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</si>
  <si>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</si>
  <si>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</si>
  <si>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</si>
  <si>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</si>
  <si>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</si>
  <si>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</si>
  <si>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</si>
  <si>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</si>
  <si>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145-180</t>
  </si>
  <si>
    <t>Лифты</t>
  </si>
  <si>
    <t>Акт № 2-10 от 05/11/14</t>
  </si>
  <si>
    <t>01/10/2014-31/10/2014</t>
  </si>
  <si>
    <t>суток</t>
  </si>
  <si>
    <t>100%</t>
  </si>
  <si>
    <t>ООО "ЛифтСтрой"</t>
  </si>
  <si>
    <t>10. Сведения о должниках на 01.01.2015</t>
  </si>
  <si>
    <t>Номер квартиры</t>
  </si>
  <si>
    <t>Сумма долга</t>
  </si>
  <si>
    <t>23 480</t>
  </si>
  <si>
    <t>16 564</t>
  </si>
  <si>
    <t>27 938</t>
  </si>
  <si>
    <t>6 058</t>
  </si>
  <si>
    <t>13 700</t>
  </si>
  <si>
    <t>57 343</t>
  </si>
  <si>
    <t>5 202</t>
  </si>
  <si>
    <t>40 647</t>
  </si>
  <si>
    <t>11 612</t>
  </si>
  <si>
    <t>5 688</t>
  </si>
  <si>
    <t>13 458</t>
  </si>
  <si>
    <t>16 018</t>
  </si>
  <si>
    <t>47 639</t>
  </si>
  <si>
    <t>180 062</t>
  </si>
  <si>
    <t>6 824</t>
  </si>
  <si>
    <t>9 320</t>
  </si>
  <si>
    <t>8 685</t>
  </si>
  <si>
    <t>8 382</t>
  </si>
  <si>
    <t>2-х тарифные счетчики Меркурий 2шт</t>
  </si>
  <si>
    <t xml:space="preserve">монитор LG </t>
  </si>
  <si>
    <t>4. Текущий ремонт, в т.ч.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</si>
  <si>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</si>
  <si>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</si>
  <si>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межпанел.швы</t>
  </si>
  <si>
    <t>*</t>
  </si>
  <si>
    <t>расходы за счет ежемесячных платежей</t>
  </si>
  <si>
    <t>8.Сведения о случаях привлечения к административной ответственности</t>
  </si>
  <si>
    <t>Надзорный орган и причина привлечения к ответсвенности</t>
  </si>
  <si>
    <t>Меры, принятые для устранения нарушений</t>
  </si>
  <si>
    <t>Сумма штрафа, руб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</si>
  <si>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</si>
  <si>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</si>
  <si>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</si>
  <si>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</si>
  <si>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ремонт зеленых насаждений</t>
  </si>
  <si>
    <t>раз</t>
  </si>
  <si>
    <t>Вывоз снега на полигон</t>
  </si>
  <si>
    <t>м3</t>
  </si>
  <si>
    <t>п.м.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</si>
  <si>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</si>
  <si>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</si>
  <si>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</si>
  <si>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2.1.</t>
  </si>
  <si>
    <t>2.2.</t>
  </si>
  <si>
    <t xml:space="preserve">вывоз снега </t>
  </si>
  <si>
    <t>Механизированная уборка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</si>
</sst>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6" fontId="0" fillId="0" borderId="10" xfId="0" applyNumberForma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6">
      <selection activeCell="L18" sqref="L18"/>
    </sheetView>
  </sheetViews>
  <sheetFormatPr defaultColWidth="9.140625" defaultRowHeight="15"/>
  <cols>
    <col min="1" max="1" width="7.00390625" style="0" customWidth="1"/>
    <col min="2" max="2" width="51.421875" style="0" customWidth="1"/>
    <col min="3" max="3" width="15.8515625" style="0" customWidth="1"/>
    <col min="4" max="4" width="15.421875" style="0" customWidth="1"/>
    <col min="5" max="5" width="16.8515625" style="0" customWidth="1"/>
    <col min="6" max="7" width="20.00390625" style="0" customWidth="1"/>
  </cols>
  <sheetData>
    <row r="1" spans="1:7" ht="141.75" customHeight="1">
      <c r="A1" s="29" t="s">
        <v>0</v>
      </c>
      <c r="B1" s="29"/>
      <c r="C1" s="29"/>
      <c r="D1" s="29"/>
      <c r="E1" s="29"/>
      <c r="F1" s="29"/>
      <c r="G1" s="1"/>
    </row>
    <row r="5" spans="2:3" ht="18.75">
      <c r="B5" s="5"/>
      <c r="C5" s="5"/>
    </row>
    <row r="6" spans="2:3" ht="18.75">
      <c r="B6" s="5" t="s">
        <v>1</v>
      </c>
      <c r="C6" s="5">
        <v>1993</v>
      </c>
    </row>
    <row r="7" spans="2:3" ht="18.75">
      <c r="B7" s="5" t="s">
        <v>2</v>
      </c>
      <c r="C7" s="5">
        <v>9662.1</v>
      </c>
    </row>
    <row r="9" spans="1:7" ht="60" customHeight="1">
      <c r="A9" s="26" t="s">
        <v>3</v>
      </c>
      <c r="B9" s="26"/>
      <c r="C9" s="26"/>
      <c r="D9" s="26"/>
      <c r="E9" s="26"/>
      <c r="F9" s="26"/>
      <c r="G9" s="1"/>
    </row>
    <row r="11" spans="1:6" ht="74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485256.35440000007</v>
      </c>
      <c r="D13" s="6">
        <f>D26</f>
        <v>2549680.8039999995</v>
      </c>
      <c r="E13" s="6">
        <f>E26</f>
        <v>2537965.4003</v>
      </c>
      <c r="F13" s="6">
        <f>F26</f>
        <v>496971.69109999994</v>
      </c>
    </row>
    <row r="14" spans="1:6" ht="30">
      <c r="A14" s="2" t="s">
        <v>12</v>
      </c>
      <c r="B14" s="3" t="s">
        <v>13</v>
      </c>
      <c r="C14" s="6">
        <v>113365.6954</v>
      </c>
      <c r="D14" s="6">
        <v>562856.336</v>
      </c>
      <c r="E14" s="6">
        <v>568200.4129</v>
      </c>
      <c r="F14" s="6">
        <v>108021.6185</v>
      </c>
    </row>
    <row r="15" spans="1:6" ht="15">
      <c r="A15" s="2" t="s">
        <v>14</v>
      </c>
      <c r="B15" s="3" t="s">
        <v>15</v>
      </c>
      <c r="C15" s="6">
        <v>34355.7403</v>
      </c>
      <c r="D15" s="6">
        <v>172216.604</v>
      </c>
      <c r="E15" s="6">
        <v>172206.3761</v>
      </c>
      <c r="F15" s="6">
        <v>34365.9682</v>
      </c>
    </row>
    <row r="16" spans="1:6" ht="15">
      <c r="A16" s="2" t="s">
        <v>16</v>
      </c>
      <c r="B16" s="3" t="s">
        <v>17</v>
      </c>
      <c r="C16" s="6">
        <v>49185.3724</v>
      </c>
      <c r="D16" s="6">
        <v>236939.08</v>
      </c>
      <c r="E16" s="6">
        <v>237306.7612</v>
      </c>
      <c r="F16" s="6">
        <v>48817.6912</v>
      </c>
    </row>
    <row r="17" spans="1:6" ht="15">
      <c r="A17" s="2" t="s">
        <v>18</v>
      </c>
      <c r="B17" s="3" t="s">
        <v>19</v>
      </c>
      <c r="C17" s="6">
        <v>26415.5833</v>
      </c>
      <c r="D17" s="6">
        <v>122498.264</v>
      </c>
      <c r="E17" s="6">
        <v>123574.9043</v>
      </c>
      <c r="F17" s="6">
        <v>25338.943</v>
      </c>
    </row>
    <row r="18" spans="1:6" ht="30">
      <c r="A18" s="2" t="s">
        <v>20</v>
      </c>
      <c r="B18" s="3" t="s">
        <v>21</v>
      </c>
      <c r="C18" s="6">
        <v>3408.9994</v>
      </c>
      <c r="D18" s="6">
        <v>31202.388</v>
      </c>
      <c r="E18" s="6">
        <v>35112.3713</v>
      </c>
      <c r="F18" s="6">
        <v>-500.9839</v>
      </c>
    </row>
    <row r="19" spans="1:6" ht="15">
      <c r="A19" s="2" t="s">
        <v>22</v>
      </c>
      <c r="B19" s="3" t="s">
        <v>23</v>
      </c>
      <c r="C19" s="6">
        <v>42896.2983</v>
      </c>
      <c r="D19" s="6">
        <v>211511.706</v>
      </c>
      <c r="E19" s="6">
        <v>211749.8498</v>
      </c>
      <c r="F19" s="6">
        <v>42658.1545</v>
      </c>
    </row>
    <row r="20" spans="1:6" ht="15">
      <c r="A20" s="2" t="s">
        <v>24</v>
      </c>
      <c r="B20" s="3" t="s">
        <v>25</v>
      </c>
      <c r="C20" s="6">
        <v>112931.3704</v>
      </c>
      <c r="D20" s="6">
        <v>528203.046</v>
      </c>
      <c r="E20" s="6">
        <v>529646.1714</v>
      </c>
      <c r="F20" s="6">
        <v>111488.245</v>
      </c>
    </row>
    <row r="21" spans="1:6" ht="15">
      <c r="A21" s="2" t="s">
        <v>26</v>
      </c>
      <c r="B21" s="3" t="s">
        <v>27</v>
      </c>
      <c r="C21" s="6">
        <v>28692.0925</v>
      </c>
      <c r="D21" s="6">
        <v>231305.13</v>
      </c>
      <c r="E21" s="6">
        <v>222293.1691</v>
      </c>
      <c r="F21" s="6">
        <v>37704.0534</v>
      </c>
    </row>
    <row r="22" spans="1:6" ht="15">
      <c r="A22" s="2" t="s">
        <v>28</v>
      </c>
      <c r="B22" s="3" t="s">
        <v>29</v>
      </c>
      <c r="C22" s="6">
        <f>49555.995-18999.97</f>
        <v>30556.025</v>
      </c>
      <c r="D22" s="6">
        <v>204181.97</v>
      </c>
      <c r="E22" s="6">
        <v>201863.8</v>
      </c>
      <c r="F22" s="6">
        <f>32874.128</f>
        <v>32874.128</v>
      </c>
    </row>
    <row r="23" spans="1:6" ht="15">
      <c r="A23" s="2" t="s">
        <v>30</v>
      </c>
      <c r="B23" s="3" t="s">
        <v>31</v>
      </c>
      <c r="C23" s="6">
        <v>37640.2142</v>
      </c>
      <c r="D23" s="6">
        <v>170232.096</v>
      </c>
      <c r="E23" s="6">
        <v>172932.901</v>
      </c>
      <c r="F23" s="6">
        <v>34939.4092</v>
      </c>
    </row>
    <row r="24" spans="1:6" ht="30">
      <c r="A24" s="2" t="s">
        <v>32</v>
      </c>
      <c r="B24" s="3" t="s">
        <v>33</v>
      </c>
      <c r="C24" s="6">
        <v>119174.6586</v>
      </c>
      <c r="D24" s="6">
        <v>537094.02</v>
      </c>
      <c r="E24" s="6">
        <v>542480.6462</v>
      </c>
      <c r="F24" s="6">
        <v>113788.0324</v>
      </c>
    </row>
    <row r="25" spans="1:6" ht="15">
      <c r="A25" s="2" t="s">
        <v>34</v>
      </c>
      <c r="B25" s="3" t="s">
        <v>35</v>
      </c>
      <c r="C25" s="6">
        <v>0</v>
      </c>
      <c r="D25" s="6">
        <v>104296.5</v>
      </c>
      <c r="E25" s="6">
        <f>88798.4499</f>
        <v>88798.4499</v>
      </c>
      <c r="F25" s="6">
        <f>15498.0501</f>
        <v>15498.0501</v>
      </c>
    </row>
    <row r="26" spans="1:6" ht="15">
      <c r="A26" s="3"/>
      <c r="B26" s="3" t="s">
        <v>36</v>
      </c>
      <c r="C26" s="6">
        <f>SUM(C15:C25)</f>
        <v>485256.35440000007</v>
      </c>
      <c r="D26" s="6">
        <f>SUM(D15:D25)</f>
        <v>2549680.8039999995</v>
      </c>
      <c r="E26" s="6">
        <f>SUM(E15:E25)</f>
        <v>2537965.4003</v>
      </c>
      <c r="F26" s="6">
        <f>SUM(F15:F25)</f>
        <v>496971.69109999994</v>
      </c>
    </row>
    <row r="27" spans="1:6" ht="15">
      <c r="A27" s="3"/>
      <c r="B27" s="3" t="s">
        <v>37</v>
      </c>
      <c r="C27" s="7"/>
      <c r="D27" s="7"/>
      <c r="E27" s="6">
        <v>100.28785271550748</v>
      </c>
      <c r="F27" s="7"/>
    </row>
    <row r="30" spans="1:7" ht="60" customHeight="1">
      <c r="A30" s="26" t="s">
        <v>38</v>
      </c>
      <c r="B30" s="26"/>
      <c r="C30" s="26"/>
      <c r="D30" s="26"/>
      <c r="E30" s="26"/>
      <c r="F30" s="26"/>
      <c r="G30" s="1"/>
    </row>
    <row r="33" spans="1:6" ht="66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336125.4564</v>
      </c>
      <c r="D35" s="6">
        <v>2700389.7196</v>
      </c>
      <c r="E35" s="6">
        <v>2180383.6666</v>
      </c>
      <c r="F35" s="6">
        <v>643254.6794</v>
      </c>
    </row>
    <row r="36" spans="1:6" ht="15">
      <c r="A36" s="2" t="s">
        <v>12</v>
      </c>
      <c r="B36" s="3" t="s">
        <v>40</v>
      </c>
      <c r="C36" s="6">
        <v>8985.2219</v>
      </c>
      <c r="D36" s="6">
        <v>35799.608</v>
      </c>
      <c r="E36" s="6">
        <v>37383.8194</v>
      </c>
      <c r="F36" s="6">
        <v>7401.0105</v>
      </c>
    </row>
    <row r="37" spans="1:6" ht="15">
      <c r="A37" s="2" t="s">
        <v>22</v>
      </c>
      <c r="B37" s="3" t="s">
        <v>41</v>
      </c>
      <c r="C37" s="6">
        <v>0</v>
      </c>
      <c r="D37" s="6">
        <v>443963.5522</v>
      </c>
      <c r="E37" s="6">
        <v>306663.3299</v>
      </c>
      <c r="F37" s="6">
        <v>137297.5623</v>
      </c>
    </row>
    <row r="38" spans="1:6" ht="15">
      <c r="A38" s="2" t="s">
        <v>24</v>
      </c>
      <c r="B38" s="3" t="s">
        <v>42</v>
      </c>
      <c r="C38" s="6">
        <v>327140.2345</v>
      </c>
      <c r="D38" s="6">
        <v>2220626.5594</v>
      </c>
      <c r="E38" s="6">
        <v>1836336.5173</v>
      </c>
      <c r="F38" s="6">
        <v>498556.1066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336125.4564</v>
      </c>
      <c r="D40" s="6">
        <v>2700389.7196</v>
      </c>
      <c r="E40" s="6">
        <v>2180383.6666</v>
      </c>
      <c r="F40" s="6">
        <v>643254.6794</v>
      </c>
    </row>
    <row r="41" spans="1:6" ht="15">
      <c r="A41" s="3"/>
      <c r="B41" s="3" t="s">
        <v>37</v>
      </c>
      <c r="C41" s="7"/>
      <c r="D41" s="7"/>
      <c r="E41" s="6">
        <v>80.74329607961081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9" spans="1:7" ht="60" customHeight="1">
      <c r="A49" s="26" t="s">
        <v>43</v>
      </c>
      <c r="B49" s="26"/>
      <c r="C49" s="26"/>
      <c r="D49" s="26"/>
      <c r="E49" s="26"/>
      <c r="F49" s="26"/>
      <c r="G49" s="1"/>
    </row>
    <row r="51" spans="1:6" ht="39.75" customHeight="1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49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s="22" customFormat="1" ht="15">
      <c r="A53" s="21">
        <v>1</v>
      </c>
      <c r="B53" s="21" t="s">
        <v>27</v>
      </c>
      <c r="C53" s="21">
        <v>-383268</v>
      </c>
      <c r="D53" s="21" t="s">
        <v>50</v>
      </c>
      <c r="E53" s="21"/>
      <c r="F53" s="21">
        <f>C53+D53</f>
        <v>-160975</v>
      </c>
    </row>
    <row r="54" spans="1:6" s="22" customFormat="1" ht="15">
      <c r="A54" s="21">
        <v>2</v>
      </c>
      <c r="B54" s="21" t="s">
        <v>51</v>
      </c>
      <c r="C54" s="21">
        <v>7318</v>
      </c>
      <c r="D54" s="21">
        <v>20208</v>
      </c>
      <c r="E54" s="21">
        <f>E55+E56</f>
        <v>17079</v>
      </c>
      <c r="F54" s="21">
        <v>10447</v>
      </c>
    </row>
    <row r="55" spans="1:6" ht="15">
      <c r="A55" s="20" t="s">
        <v>135</v>
      </c>
      <c r="B55" s="12" t="s">
        <v>111</v>
      </c>
      <c r="C55" s="2"/>
      <c r="D55" s="2"/>
      <c r="E55" s="2">
        <v>12248</v>
      </c>
      <c r="F55" s="2"/>
    </row>
    <row r="56" spans="1:6" ht="15">
      <c r="A56" s="2" t="s">
        <v>136</v>
      </c>
      <c r="B56" s="2" t="s">
        <v>112</v>
      </c>
      <c r="C56" s="2"/>
      <c r="D56" s="2"/>
      <c r="E56" s="2">
        <v>4831</v>
      </c>
      <c r="F56" s="2"/>
    </row>
    <row r="57" spans="1:6" s="22" customFormat="1" ht="15">
      <c r="A57" s="21"/>
      <c r="B57" s="21" t="s">
        <v>52</v>
      </c>
      <c r="C57" s="21">
        <f>C53+C54</f>
        <v>-375950</v>
      </c>
      <c r="D57" s="21">
        <f>D53+D54</f>
        <v>242501</v>
      </c>
      <c r="E57" s="21">
        <f>E55+E56</f>
        <v>17079</v>
      </c>
      <c r="F57" s="21">
        <f>F53+F54</f>
        <v>-150528</v>
      </c>
    </row>
    <row r="58" spans="1:6" ht="15">
      <c r="A58" s="13"/>
      <c r="B58" s="13"/>
      <c r="C58" s="13"/>
      <c r="D58" s="13"/>
      <c r="E58" s="13"/>
      <c r="F58" s="13"/>
    </row>
    <row r="59" spans="1:6" ht="54" customHeight="1">
      <c r="A59" s="27" t="s">
        <v>113</v>
      </c>
      <c r="B59" s="27"/>
      <c r="C59" s="27"/>
      <c r="D59" s="27"/>
      <c r="E59" s="27"/>
      <c r="F59" s="27"/>
    </row>
    <row r="61" spans="1:5" ht="30">
      <c r="A61" s="2" t="s">
        <v>44</v>
      </c>
      <c r="B61" s="2" t="s">
        <v>45</v>
      </c>
      <c r="C61" s="2" t="s">
        <v>53</v>
      </c>
      <c r="D61" s="2" t="s">
        <v>54</v>
      </c>
      <c r="E61" s="2" t="s">
        <v>48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15">
      <c r="A63" s="2">
        <v>1</v>
      </c>
      <c r="B63" s="3"/>
      <c r="C63" s="2"/>
      <c r="D63" s="4"/>
      <c r="E63" s="2"/>
    </row>
    <row r="65" spans="1:6" ht="60" customHeight="1">
      <c r="A65" s="27" t="s">
        <v>114</v>
      </c>
      <c r="B65" s="28"/>
      <c r="C65" s="28"/>
      <c r="D65" s="28"/>
      <c r="E65" s="28"/>
      <c r="F65" s="28"/>
    </row>
    <row r="67" spans="1:5" ht="39.75" customHeight="1">
      <c r="A67" s="2" t="s">
        <v>44</v>
      </c>
      <c r="B67" s="2" t="s">
        <v>45</v>
      </c>
      <c r="C67" s="2" t="s">
        <v>53</v>
      </c>
      <c r="D67" s="2" t="s">
        <v>54</v>
      </c>
      <c r="E67" s="2" t="s">
        <v>48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14" t="s">
        <v>116</v>
      </c>
      <c r="C69" s="2" t="s">
        <v>55</v>
      </c>
      <c r="D69" s="2">
        <v>9</v>
      </c>
      <c r="E69" s="2" t="s">
        <v>56</v>
      </c>
    </row>
    <row r="70" spans="1:5" ht="15">
      <c r="A70" s="2">
        <v>2</v>
      </c>
      <c r="B70" s="3" t="s">
        <v>57</v>
      </c>
      <c r="C70" s="2" t="s">
        <v>58</v>
      </c>
      <c r="D70" s="2">
        <v>5</v>
      </c>
      <c r="E70" s="2" t="s">
        <v>59</v>
      </c>
    </row>
    <row r="71" spans="1:5" ht="15">
      <c r="A71" s="2"/>
      <c r="B71" s="2" t="s">
        <v>52</v>
      </c>
      <c r="C71" s="2"/>
      <c r="D71" s="2"/>
      <c r="E71" s="2" t="s">
        <v>60</v>
      </c>
    </row>
    <row r="72" spans="1:5" ht="21">
      <c r="A72" s="15" t="s">
        <v>117</v>
      </c>
      <c r="B72" s="16" t="s">
        <v>118</v>
      </c>
      <c r="C72" s="13"/>
      <c r="D72" s="13"/>
      <c r="E72" s="13"/>
    </row>
    <row r="74" spans="1:6" ht="60" customHeight="1">
      <c r="A74" s="27" t="s">
        <v>115</v>
      </c>
      <c r="B74" s="28"/>
      <c r="C74" s="28"/>
      <c r="D74" s="28"/>
      <c r="E74" s="28"/>
      <c r="F74" s="28"/>
    </row>
    <row r="76" spans="1:5" ht="39.75" customHeight="1">
      <c r="A76" s="2" t="s">
        <v>44</v>
      </c>
      <c r="B76" s="2" t="s">
        <v>45</v>
      </c>
      <c r="C76" s="2" t="s">
        <v>53</v>
      </c>
      <c r="D76" s="2" t="s">
        <v>54</v>
      </c>
      <c r="E76" s="2" t="s">
        <v>48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3" t="s">
        <v>137</v>
      </c>
      <c r="C78" s="2"/>
      <c r="D78" s="24"/>
      <c r="E78" s="25"/>
    </row>
    <row r="79" spans="1:5" ht="15">
      <c r="A79" s="2">
        <v>1</v>
      </c>
      <c r="B79" s="3" t="s">
        <v>138</v>
      </c>
      <c r="C79" s="2" t="s">
        <v>128</v>
      </c>
      <c r="D79" s="24">
        <v>2</v>
      </c>
      <c r="E79" s="25"/>
    </row>
    <row r="80" spans="1:5" ht="15">
      <c r="A80" s="2">
        <v>2</v>
      </c>
      <c r="B80" s="3" t="s">
        <v>129</v>
      </c>
      <c r="C80" s="2" t="s">
        <v>130</v>
      </c>
      <c r="D80" s="24">
        <v>90</v>
      </c>
      <c r="E80" s="25">
        <v>13524</v>
      </c>
    </row>
    <row r="81" spans="1:5" ht="15">
      <c r="A81" s="2"/>
      <c r="B81" s="3"/>
      <c r="C81" s="2"/>
      <c r="D81" s="2"/>
      <c r="E81" s="19"/>
    </row>
    <row r="82" spans="1:5" ht="15">
      <c r="A82" s="2">
        <v>1</v>
      </c>
      <c r="B82" s="3" t="s">
        <v>132</v>
      </c>
      <c r="C82" s="2" t="s">
        <v>130</v>
      </c>
      <c r="D82" s="2">
        <v>1</v>
      </c>
      <c r="E82" s="2"/>
    </row>
    <row r="83" spans="1:5" ht="15">
      <c r="A83" s="2">
        <v>2</v>
      </c>
      <c r="B83" s="3" t="s">
        <v>133</v>
      </c>
      <c r="C83" s="2" t="s">
        <v>58</v>
      </c>
      <c r="D83" s="2">
        <v>5</v>
      </c>
      <c r="E83" s="2"/>
    </row>
    <row r="84" spans="1:5" ht="18.75" customHeight="1">
      <c r="A84" s="2">
        <v>3</v>
      </c>
      <c r="B84" s="3" t="s">
        <v>134</v>
      </c>
      <c r="C84" s="2" t="s">
        <v>131</v>
      </c>
      <c r="D84" s="2">
        <v>381</v>
      </c>
      <c r="E84" s="2"/>
    </row>
    <row r="85" spans="1:5" ht="15">
      <c r="A85" s="2">
        <v>4</v>
      </c>
      <c r="B85" s="3" t="s">
        <v>127</v>
      </c>
      <c r="C85" s="2" t="s">
        <v>58</v>
      </c>
      <c r="D85" s="2"/>
      <c r="E85" s="18">
        <v>60000</v>
      </c>
    </row>
    <row r="86" spans="1:5" ht="15">
      <c r="A86" s="2"/>
      <c r="B86" s="2" t="s">
        <v>52</v>
      </c>
      <c r="C86" s="2"/>
      <c r="D86" s="2"/>
      <c r="E86" s="2">
        <f>E85+E80</f>
        <v>73524</v>
      </c>
    </row>
    <row r="87" spans="1:2" ht="21">
      <c r="A87" s="15" t="s">
        <v>117</v>
      </c>
      <c r="B87" s="16" t="s">
        <v>118</v>
      </c>
    </row>
    <row r="89" spans="1:7" ht="60" customHeight="1">
      <c r="A89" s="26" t="s">
        <v>61</v>
      </c>
      <c r="B89" s="26"/>
      <c r="C89" s="26"/>
      <c r="D89" s="26"/>
      <c r="E89" s="26"/>
      <c r="F89" s="26"/>
      <c r="G89" s="1"/>
    </row>
    <row r="91" spans="1:3" ht="39.75" customHeight="1">
      <c r="A91" s="2" t="s">
        <v>4</v>
      </c>
      <c r="B91" s="2" t="s">
        <v>62</v>
      </c>
      <c r="C91" s="2" t="s">
        <v>63</v>
      </c>
    </row>
    <row r="92" spans="1:3" ht="15">
      <c r="A92" s="2">
        <v>1</v>
      </c>
      <c r="B92" s="2">
        <v>2</v>
      </c>
      <c r="C92" s="2">
        <v>3</v>
      </c>
    </row>
    <row r="93" spans="1:3" ht="30">
      <c r="A93" s="2">
        <v>1</v>
      </c>
      <c r="B93" s="3" t="s">
        <v>64</v>
      </c>
      <c r="C93" s="2">
        <v>239</v>
      </c>
    </row>
    <row r="94" spans="1:3" ht="15">
      <c r="A94" s="2" t="s">
        <v>65</v>
      </c>
      <c r="B94" s="3" t="s">
        <v>66</v>
      </c>
      <c r="C94" s="2">
        <v>16</v>
      </c>
    </row>
    <row r="95" spans="1:3" ht="15">
      <c r="A95" s="2" t="s">
        <v>67</v>
      </c>
      <c r="B95" s="3" t="s">
        <v>68</v>
      </c>
      <c r="C95" s="2">
        <v>223</v>
      </c>
    </row>
    <row r="96" spans="1:3" ht="15">
      <c r="A96" s="2">
        <v>2</v>
      </c>
      <c r="B96" s="3" t="s">
        <v>69</v>
      </c>
      <c r="C96" s="2">
        <v>31</v>
      </c>
    </row>
    <row r="97" spans="1:3" ht="15">
      <c r="A97" s="2">
        <v>3</v>
      </c>
      <c r="B97" s="3" t="s">
        <v>70</v>
      </c>
      <c r="C97" s="2">
        <v>2</v>
      </c>
    </row>
    <row r="98" spans="1:3" ht="15">
      <c r="A98" s="13"/>
      <c r="B98" s="9"/>
      <c r="C98" s="13"/>
    </row>
    <row r="99" spans="1:6" ht="48.75" customHeight="1">
      <c r="A99" s="27" t="s">
        <v>119</v>
      </c>
      <c r="B99" s="27"/>
      <c r="C99" s="27"/>
      <c r="D99" s="27"/>
      <c r="E99" s="27"/>
      <c r="F99" s="27"/>
    </row>
    <row r="100" spans="5:6" ht="15">
      <c r="E100" s="13"/>
      <c r="F100" s="13"/>
    </row>
    <row r="101" spans="1:6" ht="60">
      <c r="A101" s="2" t="s">
        <v>44</v>
      </c>
      <c r="B101" s="2" t="s">
        <v>120</v>
      </c>
      <c r="C101" s="2" t="s">
        <v>121</v>
      </c>
      <c r="D101" s="2" t="s">
        <v>122</v>
      </c>
      <c r="E101" s="13"/>
      <c r="F101" s="13"/>
    </row>
    <row r="102" spans="1:6" ht="15">
      <c r="A102" s="2">
        <v>1</v>
      </c>
      <c r="B102" s="2">
        <v>2</v>
      </c>
      <c r="C102" s="2">
        <v>3</v>
      </c>
      <c r="D102" s="2">
        <v>4</v>
      </c>
      <c r="E102" s="13"/>
      <c r="F102" s="13"/>
    </row>
    <row r="103" spans="1:6" ht="15">
      <c r="A103" s="2">
        <v>1</v>
      </c>
      <c r="B103" s="2"/>
      <c r="C103" s="2"/>
      <c r="D103" s="2"/>
      <c r="E103" s="13"/>
      <c r="F103" s="13"/>
    </row>
    <row r="104" spans="1:3" ht="15">
      <c r="A104" s="13"/>
      <c r="B104" s="9"/>
      <c r="C104" s="13"/>
    </row>
    <row r="106" spans="1:6" ht="60" customHeight="1">
      <c r="A106" s="26" t="s">
        <v>71</v>
      </c>
      <c r="B106" s="28"/>
      <c r="C106" s="28"/>
      <c r="D106" s="28"/>
      <c r="E106" s="28"/>
      <c r="F106" s="28"/>
    </row>
    <row r="108" spans="1:5" ht="39.75" customHeight="1">
      <c r="A108" s="2" t="s">
        <v>44</v>
      </c>
      <c r="B108" s="2" t="s">
        <v>45</v>
      </c>
      <c r="C108" s="2" t="s">
        <v>53</v>
      </c>
      <c r="D108" s="2" t="s">
        <v>54</v>
      </c>
      <c r="E108" s="2" t="s">
        <v>48</v>
      </c>
    </row>
    <row r="109" spans="1:5" ht="15">
      <c r="A109" s="2">
        <v>1</v>
      </c>
      <c r="B109" s="2">
        <v>2</v>
      </c>
      <c r="C109" s="2">
        <v>3</v>
      </c>
      <c r="D109" s="2">
        <v>4</v>
      </c>
      <c r="E109" s="2">
        <v>5</v>
      </c>
    </row>
    <row r="114" spans="1:6" ht="60" customHeight="1">
      <c r="A114" s="26" t="s">
        <v>72</v>
      </c>
      <c r="B114" s="28"/>
      <c r="C114" s="28"/>
      <c r="D114" s="28"/>
      <c r="E114" s="28"/>
      <c r="F114" s="28"/>
    </row>
    <row r="116" spans="1:5" ht="39.75" customHeight="1">
      <c r="A116" s="2" t="s">
        <v>44</v>
      </c>
      <c r="B116" s="2" t="s">
        <v>45</v>
      </c>
      <c r="C116" s="2" t="s">
        <v>53</v>
      </c>
      <c r="D116" s="2" t="s">
        <v>54</v>
      </c>
      <c r="E116" s="2" t="s">
        <v>48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0:F30"/>
    <mergeCell ref="A49:F49"/>
    <mergeCell ref="A59:F59"/>
    <mergeCell ref="A89:F89"/>
    <mergeCell ref="A99:F99"/>
    <mergeCell ref="A65:F65"/>
    <mergeCell ref="A74:F74"/>
    <mergeCell ref="A106:F106"/>
    <mergeCell ref="A114:F114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7"/>
  <sheetViews>
    <sheetView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6" width="15.00390625" style="0" customWidth="1"/>
    <col min="7" max="7" width="11.8515625" style="0" customWidth="1"/>
    <col min="8" max="8" width="10.421875" style="0" customWidth="1"/>
    <col min="9" max="9" width="18.7109375" style="0" customWidth="1"/>
    <col min="10" max="10" width="15.00390625" style="0" customWidth="1"/>
  </cols>
  <sheetData>
    <row r="3" spans="1:10" ht="60" customHeight="1">
      <c r="A3" s="26" t="s">
        <v>73</v>
      </c>
      <c r="B3" s="26"/>
      <c r="C3" s="26"/>
      <c r="D3" s="26"/>
      <c r="E3" s="26"/>
      <c r="F3" s="26"/>
      <c r="G3" s="26"/>
      <c r="H3" s="26"/>
      <c r="I3" s="26"/>
      <c r="J3" s="1"/>
    </row>
    <row r="5" spans="1:9" ht="79.5" customHeight="1">
      <c r="A5" s="2" t="s">
        <v>74</v>
      </c>
      <c r="B5" s="2" t="s">
        <v>75</v>
      </c>
      <c r="C5" s="2" t="s">
        <v>76</v>
      </c>
      <c r="D5" s="2" t="s">
        <v>77</v>
      </c>
      <c r="E5" s="2" t="s">
        <v>78</v>
      </c>
      <c r="F5" s="2" t="s">
        <v>79</v>
      </c>
      <c r="G5" s="2" t="s">
        <v>80</v>
      </c>
      <c r="H5" s="2" t="s">
        <v>81</v>
      </c>
      <c r="I5" s="2" t="s">
        <v>82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51" customHeight="1">
      <c r="A7" s="2">
        <v>1</v>
      </c>
      <c r="B7" s="2" t="s">
        <v>83</v>
      </c>
      <c r="C7" s="2" t="s">
        <v>84</v>
      </c>
      <c r="D7" s="2" t="s">
        <v>85</v>
      </c>
      <c r="E7" s="2" t="s">
        <v>86</v>
      </c>
      <c r="F7" s="6">
        <v>1</v>
      </c>
      <c r="G7" s="2" t="s">
        <v>87</v>
      </c>
      <c r="H7" s="2" t="s">
        <v>88</v>
      </c>
      <c r="I7" s="2" t="s">
        <v>89</v>
      </c>
    </row>
    <row r="11" spans="1:5" ht="60" customHeight="1">
      <c r="A11" s="26" t="s">
        <v>90</v>
      </c>
      <c r="B11" s="28"/>
      <c r="C11" s="28"/>
      <c r="D11" s="28"/>
      <c r="E11" s="28"/>
    </row>
    <row r="13" spans="1:3" ht="39.75" customHeight="1">
      <c r="A13" s="2" t="s">
        <v>74</v>
      </c>
      <c r="B13" s="2" t="s">
        <v>91</v>
      </c>
      <c r="C13" s="2" t="s">
        <v>92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11</v>
      </c>
      <c r="C15" s="2" t="s">
        <v>93</v>
      </c>
    </row>
    <row r="16" spans="1:3" ht="15">
      <c r="A16" s="2">
        <v>2</v>
      </c>
      <c r="B16" s="2">
        <v>27</v>
      </c>
      <c r="C16" s="2" t="s">
        <v>94</v>
      </c>
    </row>
    <row r="17" spans="1:3" ht="15">
      <c r="A17" s="2">
        <v>3</v>
      </c>
      <c r="B17" s="2">
        <v>28</v>
      </c>
      <c r="C17" s="2" t="s">
        <v>95</v>
      </c>
    </row>
    <row r="18" spans="1:3" ht="15">
      <c r="A18" s="2">
        <v>4</v>
      </c>
      <c r="B18" s="2">
        <v>30</v>
      </c>
      <c r="C18" s="2" t="s">
        <v>96</v>
      </c>
    </row>
    <row r="19" spans="1:3" ht="15">
      <c r="A19" s="2">
        <v>5</v>
      </c>
      <c r="B19" s="2">
        <v>35</v>
      </c>
      <c r="C19" s="2" t="s">
        <v>97</v>
      </c>
    </row>
    <row r="20" spans="1:3" ht="15">
      <c r="A20" s="2">
        <v>6</v>
      </c>
      <c r="B20" s="2">
        <v>66</v>
      </c>
      <c r="C20" s="2" t="s">
        <v>98</v>
      </c>
    </row>
    <row r="21" spans="1:3" ht="15">
      <c r="A21" s="2">
        <v>7</v>
      </c>
      <c r="B21" s="2">
        <v>69</v>
      </c>
      <c r="C21" s="2" t="s">
        <v>99</v>
      </c>
    </row>
    <row r="22" spans="1:3" ht="15">
      <c r="A22" s="2">
        <v>8</v>
      </c>
      <c r="B22" s="2">
        <v>80</v>
      </c>
      <c r="C22" s="2" t="s">
        <v>100</v>
      </c>
    </row>
    <row r="23" spans="1:3" ht="15">
      <c r="A23" s="2">
        <v>9</v>
      </c>
      <c r="B23" s="2">
        <v>96</v>
      </c>
      <c r="C23" s="2" t="s">
        <v>101</v>
      </c>
    </row>
    <row r="24" spans="1:3" ht="15">
      <c r="A24" s="2">
        <v>10</v>
      </c>
      <c r="B24" s="2">
        <v>123</v>
      </c>
      <c r="C24" s="2" t="s">
        <v>102</v>
      </c>
    </row>
    <row r="25" spans="1:3" ht="15">
      <c r="A25" s="2">
        <v>11</v>
      </c>
      <c r="B25" s="2">
        <v>139</v>
      </c>
      <c r="C25" s="2" t="s">
        <v>103</v>
      </c>
    </row>
    <row r="26" spans="1:3" ht="15">
      <c r="A26" s="2">
        <v>12</v>
      </c>
      <c r="B26" s="2">
        <v>146</v>
      </c>
      <c r="C26" s="2" t="s">
        <v>104</v>
      </c>
    </row>
    <row r="27" spans="1:3" ht="15">
      <c r="A27" s="2">
        <v>13</v>
      </c>
      <c r="B27" s="2">
        <v>155</v>
      </c>
      <c r="C27" s="2" t="s">
        <v>105</v>
      </c>
    </row>
    <row r="28" spans="1:3" ht="15">
      <c r="A28" s="2">
        <v>14</v>
      </c>
      <c r="B28" s="2">
        <v>156</v>
      </c>
      <c r="C28" s="2" t="s">
        <v>106</v>
      </c>
    </row>
    <row r="29" spans="1:3" ht="15">
      <c r="A29" s="2">
        <v>15</v>
      </c>
      <c r="B29" s="2">
        <v>159</v>
      </c>
      <c r="C29" s="2" t="s">
        <v>107</v>
      </c>
    </row>
    <row r="30" spans="1:3" ht="15">
      <c r="A30" s="2">
        <v>16</v>
      </c>
      <c r="B30" s="2">
        <v>160</v>
      </c>
      <c r="C30" s="2" t="s">
        <v>108</v>
      </c>
    </row>
    <row r="31" spans="1:3" ht="15">
      <c r="A31" s="2">
        <v>17</v>
      </c>
      <c r="B31" s="2">
        <v>163</v>
      </c>
      <c r="C31" s="2" t="s">
        <v>109</v>
      </c>
    </row>
    <row r="32" spans="1:3" ht="15">
      <c r="A32" s="2">
        <v>18</v>
      </c>
      <c r="B32" s="2">
        <v>170</v>
      </c>
      <c r="C32" s="2" t="s">
        <v>110</v>
      </c>
    </row>
    <row r="35" spans="1:5" ht="15">
      <c r="A35" s="17" t="s">
        <v>123</v>
      </c>
      <c r="E35" s="17" t="s">
        <v>124</v>
      </c>
    </row>
    <row r="37" spans="1:5" ht="15">
      <c r="A37" s="17" t="s">
        <v>125</v>
      </c>
      <c r="E37" s="17" t="s">
        <v>126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2015-03-30T04:28:46Z</cp:lastPrinted>
  <dcterms:created xsi:type="dcterms:W3CDTF">2015-03-18T09:42:27Z</dcterms:created>
  <dcterms:modified xsi:type="dcterms:W3CDTF">2015-03-31T12:17:40Z</dcterms:modified>
  <cp:category/>
  <cp:version/>
  <cp:contentType/>
  <cp:contentStatus/>
</cp:coreProperties>
</file>