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E64" i="1" l="1"/>
  <c r="F54" i="1"/>
  <c r="F53" i="1"/>
  <c r="A39" i="1"/>
  <c r="A40" i="1" s="1"/>
</calcChain>
</file>

<file path=xl/sharedStrings.xml><?xml version="1.0" encoding="utf-8"?>
<sst xmlns="http://schemas.openxmlformats.org/spreadsheetml/2006/main" count="165" uniqueCount="115">
  <si>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</si>
  <si>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</si>
  <si>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</si>
  <si>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</si>
  <si>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</si>
  <si>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</si>
  <si>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</si>
  <si>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</si>
  <si>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</si>
  <si>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</si>
  <si>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</si>
  <si>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</si>
  <si>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</si>
  <si>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</si>
  <si>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</si>
  <si>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</si>
  <si>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</si>
  <si>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</si>
  <si>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</si>
  <si>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</si>
  <si>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</si>
  <si>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</si>
  <si>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</si>
  <si>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</si>
  <si>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</si>
  <si>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</si>
  <si>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</si>
  <si>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</si>
  <si>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</si>
  <si>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</si>
  <si>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</si>
  <si>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</si>
  <si>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</si>
  <si>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</si>
  <si>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</si>
  <si>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</si>
  <si>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</si>
  <si>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</si>
  <si>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</si>
  <si>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</si>
  <si>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</si>
  <si>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</si>
  <si>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</si>
  <si>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</si>
  <si>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</si>
  <si>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</si>
  <si>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</si>
  <si>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</si>
  <si>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</si>
  <si>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</si>
  <si>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</si>
  <si>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</si>
  <si>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</si>
  <si>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</si>
  <si>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</si>
  <si>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</si>
  <si>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</si>
  <si>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</si>
  <si>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</si>
  <si>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</si>
  <si>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</si>
  <si>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</si>
  <si>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Пермякова д.39 за 2017 год</t>
  </si>
  <si>
    <t>0/1</t>
  </si>
  <si>
    <t>1</t>
  </si>
  <si>
    <t>11</t>
  </si>
  <si>
    <t>14</t>
  </si>
  <si>
    <t>34</t>
  </si>
  <si>
    <t>35</t>
  </si>
  <si>
    <t>62</t>
  </si>
  <si>
    <t>85</t>
  </si>
  <si>
    <t>91</t>
  </si>
  <si>
    <t>92</t>
  </si>
  <si>
    <t>101</t>
  </si>
  <si>
    <t>117</t>
  </si>
  <si>
    <t>127</t>
  </si>
  <si>
    <t>Сальдо на            01.01.2018</t>
  </si>
  <si>
    <t>3. Ремонт общего имущества, дополнительные доходы</t>
  </si>
  <si>
    <t>Ремонт общего имущества</t>
  </si>
  <si>
    <t>4. Ремонт общего имущества, в т.ч.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</si>
  <si>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</si>
  <si>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</si>
  <si>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</si>
  <si>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шт</t>
  </si>
  <si>
    <t>установка зеркал в кабине лифтов</t>
  </si>
  <si>
    <t>установка ОДПУ электроэнергии во ВРУ</t>
  </si>
  <si>
    <t>9. Сведения о должниках на 01.01.2018 г. (свыше 15000 руб)</t>
  </si>
  <si>
    <t>8. Сведения о перерасчетах за жилищные и комунальные услуги</t>
  </si>
  <si>
    <t>август</t>
  </si>
  <si>
    <t>октябрь</t>
  </si>
  <si>
    <t>апрель</t>
  </si>
  <si>
    <t>сентябрь</t>
  </si>
  <si>
    <t>май</t>
  </si>
  <si>
    <t>ноябрь</t>
  </si>
  <si>
    <t>декабрь</t>
  </si>
  <si>
    <t>1 подъезд</t>
  </si>
  <si>
    <t>2 подъезд</t>
  </si>
  <si>
    <t>3 подъезд</t>
  </si>
  <si>
    <t>4 подъезд</t>
  </si>
  <si>
    <t>131 кв.</t>
  </si>
  <si>
    <t>лифт</t>
  </si>
  <si>
    <t>реестр недопоставок за август 2017г</t>
  </si>
  <si>
    <t>часы</t>
  </si>
  <si>
    <t>ООО "НИКО"</t>
  </si>
  <si>
    <t>реестр недопоставок за октябрь 2017г</t>
  </si>
  <si>
    <t>реестр недопоставок за апрель 2017г</t>
  </si>
  <si>
    <t>реестр недопоставок за сентябрь 2017г</t>
  </si>
  <si>
    <t>реестр недопоставок за май 2017г</t>
  </si>
  <si>
    <t>реестр недопоставок за ноябрь 2017г</t>
  </si>
  <si>
    <t>реестр недопоставок за декабрь 2017г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</si>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</sst>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2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7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1" fontId="9" fillId="0" borderId="10" xfId="0" applyNumberFormat="1" applyFont="1" applyBorder="1" applyAlignment="1" applyProtection="1">
      <alignment horizontal="center" vertical="center"/>
    </xf>
    <xf numFmtId="1" fontId="8" fillId="0" borderId="9" xfId="0" applyNumberFormat="1" applyFont="1" applyBorder="1" applyAlignment="1" applyProtection="1">
      <alignment horizontal="center" vertical="center"/>
    </xf>
    <xf numFmtId="0" fontId="0" fillId="0" borderId="8" xfId="0" applyNumberForma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 wrapText="1"/>
    </xf>
    <xf numFmtId="1" fontId="8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Protection="1"/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6" t="s">
        <v>62</v>
      </c>
      <c r="B1" s="67"/>
      <c r="C1" s="67"/>
      <c r="D1" s="67"/>
      <c r="E1" s="67"/>
      <c r="F1" s="67"/>
    </row>
    <row r="6" spans="1:6" ht="18" x14ac:dyDescent="0.35">
      <c r="B6" s="2" t="s">
        <v>0</v>
      </c>
      <c r="C6" s="65">
        <v>1982</v>
      </c>
    </row>
    <row r="7" spans="1:6" ht="18" x14ac:dyDescent="0.35">
      <c r="B7" s="2" t="s">
        <v>1</v>
      </c>
      <c r="C7" s="52">
        <v>7543.6</v>
      </c>
    </row>
    <row r="8" spans="1:6" ht="18" x14ac:dyDescent="0.35">
      <c r="B8" s="2"/>
      <c r="C8" s="53"/>
    </row>
    <row r="9" spans="1:6" ht="18" x14ac:dyDescent="0.35">
      <c r="B9" s="2"/>
      <c r="C9" s="53"/>
    </row>
    <row r="10" spans="1:6" ht="18" x14ac:dyDescent="0.35">
      <c r="B10" s="2"/>
      <c r="C10" s="53"/>
    </row>
    <row r="11" spans="1:6" ht="18" x14ac:dyDescent="0.35">
      <c r="B11" s="2"/>
      <c r="C11" s="53"/>
    </row>
    <row r="13" spans="1:6" ht="45" customHeight="1" x14ac:dyDescent="0.3">
      <c r="A13" s="63" t="s">
        <v>2</v>
      </c>
      <c r="B13" s="63"/>
      <c r="C13" s="63"/>
      <c r="D13" s="63"/>
      <c r="E13" s="63"/>
      <c r="F13" s="63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4"/>
      <c r="D17" s="54"/>
      <c r="E17" s="54"/>
      <c r="F17" s="54"/>
    </row>
    <row r="18" spans="1:6" s="9" customFormat="1" ht="30.75" customHeight="1" x14ac:dyDescent="0.3">
      <c r="A18" s="50">
        <v>1</v>
      </c>
      <c r="B18" s="8" t="s">
        <v>11</v>
      </c>
      <c r="C18" s="55">
        <v>275610.49999999994</v>
      </c>
      <c r="D18" s="55">
        <v>879944.22999999952</v>
      </c>
      <c r="E18" s="55">
        <v>888229.90000000037</v>
      </c>
      <c r="F18" s="55">
        <v>267324.74</v>
      </c>
    </row>
    <row r="19" spans="1:6" x14ac:dyDescent="0.3">
      <c r="A19" s="11">
        <v>2</v>
      </c>
      <c r="B19" s="10" t="s">
        <v>12</v>
      </c>
      <c r="C19" s="55">
        <v>115066.89</v>
      </c>
      <c r="D19" s="55">
        <v>379025.74999999994</v>
      </c>
      <c r="E19" s="55">
        <v>358055.18999999994</v>
      </c>
      <c r="F19" s="55">
        <v>136037.54000000004</v>
      </c>
    </row>
    <row r="20" spans="1:6" x14ac:dyDescent="0.3">
      <c r="A20" s="11">
        <v>3</v>
      </c>
      <c r="B20" s="10" t="s">
        <v>13</v>
      </c>
      <c r="C20" s="55">
        <v>184784.41999999998</v>
      </c>
      <c r="D20" s="55">
        <v>493351.33999999968</v>
      </c>
      <c r="E20" s="55">
        <v>495900.48999999987</v>
      </c>
      <c r="F20" s="55">
        <v>182235.34999999998</v>
      </c>
    </row>
    <row r="21" spans="1:6" x14ac:dyDescent="0.3">
      <c r="A21" s="11">
        <v>4</v>
      </c>
      <c r="B21" s="10" t="s">
        <v>14</v>
      </c>
      <c r="C21" s="55">
        <v>-77138.279999999984</v>
      </c>
      <c r="D21" s="55">
        <v>217255.67999999991</v>
      </c>
      <c r="E21" s="55">
        <v>260926.85</v>
      </c>
      <c r="F21" s="55">
        <v>-120809.43999999999</v>
      </c>
    </row>
    <row r="22" spans="1:6" x14ac:dyDescent="0.3">
      <c r="A22" s="11">
        <v>5</v>
      </c>
      <c r="B22" s="10" t="s">
        <v>15</v>
      </c>
      <c r="C22" s="55">
        <v>54558.559999999998</v>
      </c>
      <c r="D22" s="55">
        <v>166903.07999999999</v>
      </c>
      <c r="E22" s="55">
        <v>148179.19</v>
      </c>
      <c r="F22" s="55">
        <v>73282.47</v>
      </c>
    </row>
    <row r="23" spans="1:6" ht="28.8" x14ac:dyDescent="0.3">
      <c r="A23" s="11">
        <v>6</v>
      </c>
      <c r="B23" s="20" t="s">
        <v>16</v>
      </c>
      <c r="C23" s="55">
        <v>173696.84999999998</v>
      </c>
      <c r="D23" s="55">
        <v>442222.6700000001</v>
      </c>
      <c r="E23" s="55">
        <v>443713.58000000013</v>
      </c>
      <c r="F23" s="55">
        <v>172205.84</v>
      </c>
    </row>
    <row r="24" spans="1:6" x14ac:dyDescent="0.3">
      <c r="A24" s="11">
        <v>7</v>
      </c>
      <c r="B24" s="10" t="s">
        <v>17</v>
      </c>
      <c r="C24" s="55">
        <v>32845.58</v>
      </c>
      <c r="D24" s="55">
        <v>126732.48000000008</v>
      </c>
      <c r="E24" s="55">
        <v>121141.64000000009</v>
      </c>
      <c r="F24" s="55">
        <v>38436.43</v>
      </c>
    </row>
    <row r="25" spans="1:6" s="14" customFormat="1" ht="28.8" x14ac:dyDescent="0.3">
      <c r="A25" s="12" t="s">
        <v>18</v>
      </c>
      <c r="B25" s="13" t="s">
        <v>19</v>
      </c>
      <c r="C25" s="54"/>
      <c r="D25" s="54"/>
      <c r="E25" s="54"/>
      <c r="F25" s="54"/>
    </row>
    <row r="26" spans="1:6" x14ac:dyDescent="0.3">
      <c r="A26" s="11" t="s">
        <v>20</v>
      </c>
      <c r="B26" s="10" t="s">
        <v>21</v>
      </c>
      <c r="C26" s="55">
        <v>0</v>
      </c>
      <c r="D26" s="55">
        <v>9290.0499999999993</v>
      </c>
      <c r="E26" s="55">
        <v>7516.8</v>
      </c>
      <c r="F26" s="55">
        <v>1773.23</v>
      </c>
    </row>
    <row r="27" spans="1:6" ht="30" customHeight="1" x14ac:dyDescent="0.3">
      <c r="A27" s="11" t="s">
        <v>22</v>
      </c>
      <c r="B27" s="15" t="s">
        <v>23</v>
      </c>
      <c r="C27" s="55">
        <v>0</v>
      </c>
      <c r="D27" s="55">
        <v>56124.380000000012</v>
      </c>
      <c r="E27" s="55">
        <v>44952.17</v>
      </c>
      <c r="F27" s="55">
        <v>11172.24</v>
      </c>
    </row>
    <row r="28" spans="1:6" ht="30" customHeight="1" x14ac:dyDescent="0.3">
      <c r="A28" s="56"/>
      <c r="B28" s="57"/>
      <c r="C28" s="58"/>
      <c r="D28" s="58"/>
      <c r="E28" s="58"/>
      <c r="F28" s="58"/>
    </row>
    <row r="31" spans="1:6" ht="21" customHeight="1" x14ac:dyDescent="0.3"/>
    <row r="32" spans="1:6" ht="46.5" customHeight="1" x14ac:dyDescent="0.3">
      <c r="A32" s="63" t="s">
        <v>24</v>
      </c>
      <c r="B32" s="63"/>
      <c r="C32" s="63"/>
      <c r="D32" s="63"/>
      <c r="E32" s="63"/>
      <c r="F32" s="63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25</v>
      </c>
      <c r="C37" s="54"/>
      <c r="D37" s="54"/>
      <c r="E37" s="54"/>
      <c r="F37" s="54"/>
    </row>
    <row r="38" spans="1:6" x14ac:dyDescent="0.3">
      <c r="A38" s="11">
        <v>1</v>
      </c>
      <c r="B38" s="10" t="s">
        <v>26</v>
      </c>
      <c r="C38" s="55">
        <v>5191.3099999999995</v>
      </c>
      <c r="D38" s="55">
        <v>1120.3900000000001</v>
      </c>
      <c r="E38" s="55">
        <v>3839.6600000000008</v>
      </c>
      <c r="F38" s="55">
        <v>2472.0300000000002</v>
      </c>
    </row>
    <row r="39" spans="1:6" x14ac:dyDescent="0.3">
      <c r="A39" s="3">
        <f>A38+1</f>
        <v>2</v>
      </c>
      <c r="B39" s="10" t="s">
        <v>27</v>
      </c>
      <c r="C39" s="55">
        <v>115923.18</v>
      </c>
      <c r="D39" s="55">
        <v>-11603.189999999997</v>
      </c>
      <c r="E39" s="55">
        <v>17282.510000000009</v>
      </c>
      <c r="F39" s="55">
        <v>87037.51999999999</v>
      </c>
    </row>
    <row r="40" spans="1:6" x14ac:dyDescent="0.3">
      <c r="A40" s="3">
        <f>A39+1</f>
        <v>3</v>
      </c>
      <c r="B40" s="10" t="s">
        <v>28</v>
      </c>
      <c r="C40" s="55">
        <v>831004.05</v>
      </c>
      <c r="D40" s="55">
        <v>2124882.5700000003</v>
      </c>
      <c r="E40" s="55">
        <v>2118363.2299999995</v>
      </c>
      <c r="F40" s="55">
        <v>837523.45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3" t="s">
        <v>77</v>
      </c>
      <c r="B50" s="63"/>
      <c r="C50" s="63"/>
      <c r="D50" s="63"/>
      <c r="E50" s="63"/>
      <c r="F50" s="63"/>
    </row>
    <row r="51" spans="1:6" ht="40.049999999999997" customHeight="1" x14ac:dyDescent="0.3">
      <c r="A51" s="3" t="s">
        <v>29</v>
      </c>
      <c r="B51" s="3" t="s">
        <v>30</v>
      </c>
      <c r="C51" s="3" t="s">
        <v>31</v>
      </c>
      <c r="D51" s="3" t="s">
        <v>32</v>
      </c>
      <c r="E51" s="3" t="s">
        <v>33</v>
      </c>
      <c r="F51" s="7" t="s">
        <v>76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1">
        <v>1</v>
      </c>
      <c r="B53" s="22" t="s">
        <v>78</v>
      </c>
      <c r="C53" s="21">
        <v>478361</v>
      </c>
      <c r="D53" s="23">
        <v>161391.25</v>
      </c>
      <c r="E53" s="23">
        <v>12776</v>
      </c>
      <c r="F53" s="23">
        <f>C53+D53-E53</f>
        <v>626976.25</v>
      </c>
    </row>
    <row r="54" spans="1:6" x14ac:dyDescent="0.3">
      <c r="A54" s="24">
        <v>2</v>
      </c>
      <c r="B54" s="25" t="s">
        <v>34</v>
      </c>
      <c r="C54" s="24">
        <v>0</v>
      </c>
      <c r="D54" s="24">
        <v>0</v>
      </c>
      <c r="E54" s="24">
        <v>0</v>
      </c>
      <c r="F54" s="26">
        <f>C54+D54-E54</f>
        <v>0</v>
      </c>
    </row>
    <row r="55" spans="1:6" x14ac:dyDescent="0.3">
      <c r="A55" s="59"/>
      <c r="B55" s="60"/>
      <c r="C55" s="59"/>
      <c r="D55" s="59"/>
      <c r="E55" s="59"/>
      <c r="F55" s="61"/>
    </row>
    <row r="56" spans="1:6" x14ac:dyDescent="0.3">
      <c r="A56" s="59"/>
      <c r="B56" s="60"/>
      <c r="C56" s="59"/>
      <c r="D56" s="59"/>
      <c r="E56" s="59"/>
      <c r="F56" s="61"/>
    </row>
    <row r="57" spans="1:6" x14ac:dyDescent="0.3">
      <c r="A57" s="59"/>
      <c r="B57" s="60"/>
      <c r="C57" s="59"/>
      <c r="D57" s="59"/>
      <c r="E57" s="59"/>
      <c r="F57" s="61"/>
    </row>
    <row r="59" spans="1:6" ht="40.049999999999997" customHeight="1" x14ac:dyDescent="0.3">
      <c r="A59" s="63" t="s">
        <v>79</v>
      </c>
      <c r="B59" s="64"/>
      <c r="C59" s="64"/>
      <c r="D59" s="64"/>
      <c r="E59" s="64"/>
      <c r="F59" s="64"/>
    </row>
    <row r="60" spans="1:6" ht="40.049999999999997" customHeight="1" x14ac:dyDescent="0.3">
      <c r="A60" s="3" t="s">
        <v>29</v>
      </c>
      <c r="B60" s="27" t="s">
        <v>30</v>
      </c>
      <c r="C60" s="28" t="s">
        <v>35</v>
      </c>
      <c r="D60" s="28" t="s">
        <v>36</v>
      </c>
      <c r="E60" s="29" t="s">
        <v>37</v>
      </c>
      <c r="F60" s="30"/>
    </row>
    <row r="61" spans="1:6" x14ac:dyDescent="0.3">
      <c r="A61" s="3">
        <v>1</v>
      </c>
      <c r="B61" s="27">
        <v>2</v>
      </c>
      <c r="C61" s="24">
        <v>3</v>
      </c>
      <c r="D61" s="28">
        <v>4</v>
      </c>
      <c r="E61" s="29">
        <v>5</v>
      </c>
      <c r="F61" s="31"/>
    </row>
    <row r="62" spans="1:6" x14ac:dyDescent="0.3">
      <c r="A62" s="3">
        <v>1</v>
      </c>
      <c r="B62" s="32" t="s">
        <v>84</v>
      </c>
      <c r="C62" s="68" t="s">
        <v>83</v>
      </c>
      <c r="D62" s="28">
        <v>4</v>
      </c>
      <c r="E62" s="29">
        <v>3200</v>
      </c>
      <c r="F62" s="31"/>
    </row>
    <row r="63" spans="1:6" x14ac:dyDescent="0.3">
      <c r="A63" s="21">
        <v>2</v>
      </c>
      <c r="B63" s="32" t="s">
        <v>85</v>
      </c>
      <c r="C63" s="48"/>
      <c r="D63" s="33"/>
      <c r="E63" s="69">
        <v>9575.7800000000007</v>
      </c>
      <c r="F63" s="31"/>
    </row>
    <row r="64" spans="1:6" ht="21" x14ac:dyDescent="0.4">
      <c r="A64" s="34"/>
      <c r="B64" s="35" t="s">
        <v>38</v>
      </c>
      <c r="C64" s="36"/>
      <c r="D64" s="37"/>
      <c r="E64" s="70">
        <f>SUM(E62:E63)</f>
        <v>12775.78</v>
      </c>
      <c r="F64" s="38"/>
    </row>
    <row r="65" spans="1:6" ht="21" x14ac:dyDescent="0.4">
      <c r="A65" s="39"/>
      <c r="B65" s="40"/>
      <c r="C65" s="41"/>
      <c r="D65" s="41"/>
      <c r="E65" s="42"/>
    </row>
    <row r="66" spans="1:6" ht="21" x14ac:dyDescent="0.4">
      <c r="A66" s="39"/>
      <c r="B66" s="40"/>
      <c r="C66" s="41"/>
      <c r="D66" s="41"/>
      <c r="E66" s="42"/>
    </row>
    <row r="67" spans="1:6" ht="21" x14ac:dyDescent="0.4">
      <c r="A67" s="39"/>
      <c r="B67" s="40"/>
      <c r="C67" s="41"/>
      <c r="D67" s="41"/>
      <c r="E67" s="42"/>
    </row>
    <row r="68" spans="1:6" ht="24.6" customHeight="1" x14ac:dyDescent="0.3">
      <c r="A68" s="63" t="s">
        <v>80</v>
      </c>
      <c r="B68" s="63"/>
      <c r="C68" s="63"/>
      <c r="D68" s="63"/>
      <c r="E68" s="63"/>
      <c r="F68" s="63"/>
    </row>
    <row r="70" spans="1:6" ht="28.8" x14ac:dyDescent="0.3">
      <c r="A70" s="3" t="s">
        <v>3</v>
      </c>
      <c r="B70" s="3" t="s">
        <v>39</v>
      </c>
      <c r="C70" s="3" t="s">
        <v>40</v>
      </c>
    </row>
    <row r="71" spans="1:6" x14ac:dyDescent="0.3">
      <c r="A71" s="3">
        <v>1</v>
      </c>
      <c r="B71" s="3">
        <v>2</v>
      </c>
      <c r="C71" s="3">
        <v>3</v>
      </c>
    </row>
    <row r="72" spans="1:6" ht="28.8" x14ac:dyDescent="0.3">
      <c r="A72" s="3">
        <v>1</v>
      </c>
      <c r="B72" s="10" t="s">
        <v>41</v>
      </c>
      <c r="C72" s="3">
        <v>352</v>
      </c>
    </row>
    <row r="73" spans="1:6" x14ac:dyDescent="0.3">
      <c r="A73" s="3" t="s">
        <v>42</v>
      </c>
      <c r="B73" s="10" t="s">
        <v>43</v>
      </c>
      <c r="C73" s="3">
        <v>4</v>
      </c>
    </row>
    <row r="74" spans="1:6" x14ac:dyDescent="0.3">
      <c r="A74" s="3" t="s">
        <v>44</v>
      </c>
      <c r="B74" s="10" t="s">
        <v>45</v>
      </c>
      <c r="C74" s="3">
        <v>330</v>
      </c>
    </row>
    <row r="75" spans="1:6" x14ac:dyDescent="0.3">
      <c r="A75" s="3">
        <v>2</v>
      </c>
      <c r="B75" s="44" t="s">
        <v>46</v>
      </c>
      <c r="C75" s="3">
        <v>18</v>
      </c>
    </row>
    <row r="76" spans="1:6" x14ac:dyDescent="0.3">
      <c r="A76" s="3">
        <v>3</v>
      </c>
      <c r="B76" s="8" t="s">
        <v>47</v>
      </c>
      <c r="C76" s="3">
        <v>0</v>
      </c>
    </row>
    <row r="77" spans="1:6" x14ac:dyDescent="0.3">
      <c r="A77" s="43"/>
      <c r="B77" s="45"/>
      <c r="C77" s="43"/>
    </row>
    <row r="78" spans="1:6" x14ac:dyDescent="0.3">
      <c r="A78" s="71"/>
      <c r="B78" s="72"/>
      <c r="C78" s="71"/>
    </row>
    <row r="79" spans="1:6" x14ac:dyDescent="0.3">
      <c r="A79" s="43"/>
      <c r="B79" s="45"/>
      <c r="C79" s="43"/>
    </row>
    <row r="81" spans="1:6" ht="25.2" customHeight="1" x14ac:dyDescent="0.3">
      <c r="A81" s="63" t="s">
        <v>81</v>
      </c>
      <c r="B81" s="63"/>
      <c r="C81" s="63"/>
      <c r="D81" s="63"/>
      <c r="E81" s="63"/>
      <c r="F81" s="63"/>
    </row>
    <row r="83" spans="1:6" ht="43.2" x14ac:dyDescent="0.3">
      <c r="A83" s="3" t="s">
        <v>29</v>
      </c>
      <c r="B83" s="3" t="s">
        <v>48</v>
      </c>
      <c r="C83" s="3" t="s">
        <v>49</v>
      </c>
      <c r="D83" s="3" t="s">
        <v>50</v>
      </c>
    </row>
    <row r="84" spans="1:6" x14ac:dyDescent="0.3">
      <c r="A84" s="3">
        <v>1</v>
      </c>
      <c r="B84" s="3">
        <v>2</v>
      </c>
      <c r="C84" s="3">
        <v>3</v>
      </c>
      <c r="D84" s="3">
        <v>4</v>
      </c>
    </row>
    <row r="85" spans="1:6" x14ac:dyDescent="0.3">
      <c r="A85" s="43"/>
      <c r="B85" s="43"/>
      <c r="C85" s="43"/>
      <c r="D85" s="43"/>
    </row>
    <row r="86" spans="1:6" x14ac:dyDescent="0.3">
      <c r="A86" s="71"/>
      <c r="B86" s="71"/>
      <c r="C86" s="71"/>
      <c r="D86" s="71"/>
    </row>
    <row r="87" spans="1:6" x14ac:dyDescent="0.3">
      <c r="A87" s="43"/>
      <c r="B87" s="43"/>
      <c r="C87" s="43"/>
      <c r="D87" s="43"/>
    </row>
    <row r="89" spans="1:6" ht="25.2" customHeight="1" x14ac:dyDescent="0.3">
      <c r="A89" s="63" t="s">
        <v>82</v>
      </c>
      <c r="B89" s="63"/>
      <c r="C89" s="63"/>
      <c r="D89" s="63"/>
      <c r="E89" s="63"/>
      <c r="F89" s="63"/>
    </row>
    <row r="91" spans="1:6" ht="28.8" x14ac:dyDescent="0.3">
      <c r="A91" s="3" t="s">
        <v>29</v>
      </c>
      <c r="B91" s="3" t="s">
        <v>30</v>
      </c>
      <c r="C91" s="3" t="s">
        <v>35</v>
      </c>
      <c r="D91" s="3" t="s">
        <v>36</v>
      </c>
      <c r="E91" s="3" t="s">
        <v>33</v>
      </c>
    </row>
    <row r="92" spans="1:6" x14ac:dyDescent="0.3">
      <c r="A92" s="21">
        <v>1</v>
      </c>
      <c r="B92" s="21">
        <v>2</v>
      </c>
      <c r="C92" s="21">
        <v>3</v>
      </c>
      <c r="D92" s="21">
        <v>4</v>
      </c>
      <c r="E92" s="21">
        <v>5</v>
      </c>
    </row>
    <row r="93" spans="1:6" x14ac:dyDescent="0.3">
      <c r="A93" s="24">
        <v>1</v>
      </c>
      <c r="B93" s="46"/>
      <c r="C93" s="47"/>
      <c r="D93" s="24"/>
      <c r="E93" s="24"/>
    </row>
  </sheetData>
  <sheetProtection formatCells="0" formatColumns="0" formatRows="0" insertColumns="0" insertRows="0" insertHyperlinks="0" deleteColumns="0" deleteRows="0" sort="0" autoFilter="0" pivotTables="0"/>
  <mergeCells count="8">
    <mergeCell ref="A68:F68"/>
    <mergeCell ref="A81:F81"/>
    <mergeCell ref="A89:F89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3" workbookViewId="0">
      <selection activeCell="A21" sqref="A21:XFD21"/>
    </sheetView>
  </sheetViews>
  <sheetFormatPr defaultRowHeight="14.4" x14ac:dyDescent="0.3"/>
  <cols>
    <col min="1" max="1" width="8.88671875" style="73"/>
    <col min="2" max="2" width="17.33203125" style="73" customWidth="1"/>
    <col min="3" max="3" width="11.6640625" style="73" customWidth="1"/>
    <col min="4" max="4" width="17.109375" style="73" customWidth="1"/>
    <col min="5" max="5" width="18.109375" style="73" customWidth="1"/>
    <col min="6" max="6" width="11.77734375" style="73" customWidth="1"/>
    <col min="7" max="7" width="11.6640625" style="73" customWidth="1"/>
    <col min="8" max="8" width="8.88671875" style="73"/>
    <col min="9" max="9" width="18" style="73" customWidth="1"/>
    <col min="10" max="16384" width="8.88671875" style="73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63" t="s">
        <v>87</v>
      </c>
      <c r="B3" s="63"/>
      <c r="C3" s="63"/>
      <c r="D3" s="63"/>
      <c r="E3" s="63"/>
      <c r="F3" s="63"/>
      <c r="G3" s="63"/>
      <c r="H3" s="63"/>
      <c r="I3" s="63"/>
    </row>
    <row r="4" spans="1:9" ht="18" x14ac:dyDescent="0.3">
      <c r="A4" s="62"/>
      <c r="B4" s="62"/>
      <c r="C4" s="62"/>
      <c r="D4" s="62"/>
      <c r="E4" s="62"/>
      <c r="F4" s="62"/>
      <c r="G4" s="62"/>
      <c r="H4" s="62"/>
      <c r="I4" s="62"/>
    </row>
    <row r="5" spans="1:9" ht="115.2" x14ac:dyDescent="0.3">
      <c r="A5" s="7" t="s">
        <v>51</v>
      </c>
      <c r="B5" s="7" t="s">
        <v>52</v>
      </c>
      <c r="C5" s="7" t="s">
        <v>53</v>
      </c>
      <c r="D5" s="7" t="s">
        <v>54</v>
      </c>
      <c r="E5" s="7" t="s">
        <v>55</v>
      </c>
      <c r="F5" s="7" t="s">
        <v>56</v>
      </c>
      <c r="G5" s="7" t="s">
        <v>57</v>
      </c>
      <c r="H5" s="7" t="s">
        <v>58</v>
      </c>
      <c r="I5" s="7" t="s">
        <v>59</v>
      </c>
    </row>
    <row r="6" spans="1:9" x14ac:dyDescent="0.3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</row>
    <row r="7" spans="1:9" ht="43.2" x14ac:dyDescent="0.3">
      <c r="A7" s="33">
        <v>1</v>
      </c>
      <c r="B7" s="75" t="s">
        <v>95</v>
      </c>
      <c r="C7" s="33" t="s">
        <v>100</v>
      </c>
      <c r="D7" s="33" t="s">
        <v>101</v>
      </c>
      <c r="E7" s="33" t="s">
        <v>88</v>
      </c>
      <c r="F7" s="76">
        <v>24</v>
      </c>
      <c r="G7" s="33" t="s">
        <v>102</v>
      </c>
      <c r="H7" s="33">
        <v>100</v>
      </c>
      <c r="I7" s="33" t="s">
        <v>103</v>
      </c>
    </row>
    <row r="8" spans="1:9" ht="43.2" x14ac:dyDescent="0.3">
      <c r="A8" s="33">
        <v>2</v>
      </c>
      <c r="B8" s="75" t="s">
        <v>96</v>
      </c>
      <c r="C8" s="33" t="s">
        <v>100</v>
      </c>
      <c r="D8" s="33" t="s">
        <v>104</v>
      </c>
      <c r="E8" s="33" t="s">
        <v>89</v>
      </c>
      <c r="F8" s="76">
        <v>24</v>
      </c>
      <c r="G8" s="33" t="s">
        <v>102</v>
      </c>
      <c r="H8" s="33">
        <v>100</v>
      </c>
      <c r="I8" s="33" t="s">
        <v>103</v>
      </c>
    </row>
    <row r="9" spans="1:9" ht="43.2" x14ac:dyDescent="0.3">
      <c r="A9" s="33">
        <v>3</v>
      </c>
      <c r="B9" s="75" t="s">
        <v>97</v>
      </c>
      <c r="C9" s="33" t="s">
        <v>100</v>
      </c>
      <c r="D9" s="33" t="s">
        <v>105</v>
      </c>
      <c r="E9" s="33" t="s">
        <v>90</v>
      </c>
      <c r="F9" s="76">
        <v>48</v>
      </c>
      <c r="G9" s="33" t="s">
        <v>102</v>
      </c>
      <c r="H9" s="33">
        <v>100</v>
      </c>
      <c r="I9" s="33" t="s">
        <v>103</v>
      </c>
    </row>
    <row r="10" spans="1:9" ht="43.2" x14ac:dyDescent="0.3">
      <c r="A10" s="68">
        <v>4</v>
      </c>
      <c r="B10" s="33" t="s">
        <v>97</v>
      </c>
      <c r="C10" s="33" t="s">
        <v>100</v>
      </c>
      <c r="D10" s="33" t="s">
        <v>106</v>
      </c>
      <c r="E10" s="33" t="s">
        <v>91</v>
      </c>
      <c r="F10" s="33">
        <v>24</v>
      </c>
      <c r="G10" s="33" t="s">
        <v>102</v>
      </c>
      <c r="H10" s="33">
        <v>100</v>
      </c>
      <c r="I10" s="33" t="s">
        <v>103</v>
      </c>
    </row>
    <row r="11" spans="1:9" ht="43.2" x14ac:dyDescent="0.3">
      <c r="A11" s="80">
        <f>A10+1</f>
        <v>5</v>
      </c>
      <c r="B11" s="81" t="s">
        <v>98</v>
      </c>
      <c r="C11" s="81" t="s">
        <v>100</v>
      </c>
      <c r="D11" s="81" t="s">
        <v>107</v>
      </c>
      <c r="E11" s="81" t="s">
        <v>92</v>
      </c>
      <c r="F11" s="81">
        <v>24</v>
      </c>
      <c r="G11" s="81" t="s">
        <v>102</v>
      </c>
      <c r="H11" s="81">
        <v>100</v>
      </c>
      <c r="I11" s="81" t="s">
        <v>103</v>
      </c>
    </row>
    <row r="12" spans="1:9" ht="43.2" x14ac:dyDescent="0.3">
      <c r="A12" s="80">
        <f t="shared" ref="A12:A16" si="0">A11+1</f>
        <v>6</v>
      </c>
      <c r="B12" s="81" t="s">
        <v>98</v>
      </c>
      <c r="C12" s="81" t="s">
        <v>100</v>
      </c>
      <c r="D12" s="81" t="s">
        <v>101</v>
      </c>
      <c r="E12" s="81" t="s">
        <v>89</v>
      </c>
      <c r="F12" s="81">
        <v>48</v>
      </c>
      <c r="G12" s="81" t="s">
        <v>102</v>
      </c>
      <c r="H12" s="81">
        <v>100</v>
      </c>
      <c r="I12" s="81" t="s">
        <v>103</v>
      </c>
    </row>
    <row r="13" spans="1:9" ht="43.2" x14ac:dyDescent="0.3">
      <c r="A13" s="80">
        <f t="shared" si="0"/>
        <v>7</v>
      </c>
      <c r="B13" s="81" t="s">
        <v>98</v>
      </c>
      <c r="C13" s="81" t="s">
        <v>100</v>
      </c>
      <c r="D13" s="81" t="s">
        <v>108</v>
      </c>
      <c r="E13" s="81" t="s">
        <v>93</v>
      </c>
      <c r="F13" s="81">
        <v>24</v>
      </c>
      <c r="G13" s="81" t="s">
        <v>102</v>
      </c>
      <c r="H13" s="81">
        <v>100</v>
      </c>
      <c r="I13" s="81" t="s">
        <v>103</v>
      </c>
    </row>
    <row r="14" spans="1:9" ht="43.2" x14ac:dyDescent="0.3">
      <c r="A14" s="80">
        <f t="shared" si="0"/>
        <v>8</v>
      </c>
      <c r="B14" s="81" t="s">
        <v>98</v>
      </c>
      <c r="C14" s="81" t="s">
        <v>100</v>
      </c>
      <c r="D14" s="81" t="s">
        <v>109</v>
      </c>
      <c r="E14" s="81" t="s">
        <v>94</v>
      </c>
      <c r="F14" s="81">
        <v>24</v>
      </c>
      <c r="G14" s="81" t="s">
        <v>102</v>
      </c>
      <c r="H14" s="81">
        <v>100</v>
      </c>
      <c r="I14" s="81" t="s">
        <v>103</v>
      </c>
    </row>
    <row r="15" spans="1:9" ht="43.2" x14ac:dyDescent="0.3">
      <c r="A15" s="80">
        <f t="shared" si="0"/>
        <v>9</v>
      </c>
      <c r="B15" s="81" t="s">
        <v>99</v>
      </c>
      <c r="C15" s="81" t="s">
        <v>100</v>
      </c>
      <c r="D15" s="81" t="s">
        <v>106</v>
      </c>
      <c r="E15" s="81" t="s">
        <v>91</v>
      </c>
      <c r="F15" s="81">
        <v>24</v>
      </c>
      <c r="G15" s="81" t="s">
        <v>102</v>
      </c>
      <c r="H15" s="81">
        <v>100</v>
      </c>
      <c r="I15" s="81" t="s">
        <v>103</v>
      </c>
    </row>
    <row r="16" spans="1:9" ht="43.2" x14ac:dyDescent="0.3">
      <c r="A16" s="80">
        <f t="shared" si="0"/>
        <v>10</v>
      </c>
      <c r="B16" s="81" t="s">
        <v>110</v>
      </c>
      <c r="C16" s="81" t="s">
        <v>111</v>
      </c>
      <c r="D16" s="81" t="s">
        <v>112</v>
      </c>
      <c r="E16" s="81" t="s">
        <v>113</v>
      </c>
      <c r="F16" s="81">
        <v>321</v>
      </c>
      <c r="G16" s="81" t="s">
        <v>102</v>
      </c>
      <c r="H16" s="81">
        <v>100</v>
      </c>
      <c r="I16" s="81" t="s">
        <v>114</v>
      </c>
    </row>
    <row r="17" spans="1:9" x14ac:dyDescent="0.3">
      <c r="A17" s="78"/>
      <c r="B17" s="79"/>
      <c r="C17" s="79"/>
      <c r="D17" s="79"/>
      <c r="E17" s="79"/>
      <c r="F17" s="79"/>
      <c r="G17" s="79"/>
      <c r="H17" s="79"/>
      <c r="I17" s="79"/>
    </row>
    <row r="18" spans="1:9" x14ac:dyDescent="0.3">
      <c r="A18" s="78"/>
      <c r="B18" s="79"/>
      <c r="C18" s="79"/>
      <c r="D18" s="79"/>
      <c r="E18" s="79"/>
      <c r="F18" s="79"/>
      <c r="G18" s="79"/>
      <c r="H18" s="79"/>
      <c r="I18" s="79"/>
    </row>
    <row r="19" spans="1:9" x14ac:dyDescent="0.3">
      <c r="A19" s="78"/>
      <c r="B19" s="79"/>
      <c r="C19" s="79"/>
      <c r="D19" s="79"/>
      <c r="E19" s="79"/>
      <c r="F19" s="79"/>
      <c r="G19" s="79"/>
      <c r="H19" s="79"/>
      <c r="I19" s="79"/>
    </row>
    <row r="20" spans="1:9" x14ac:dyDescent="0.3">
      <c r="A20" s="78"/>
      <c r="B20" s="79"/>
      <c r="C20" s="79"/>
      <c r="D20" s="79"/>
      <c r="E20" s="79"/>
      <c r="F20" s="79"/>
      <c r="G20" s="79"/>
      <c r="H20" s="79"/>
      <c r="I20" s="79"/>
    </row>
    <row r="21" spans="1:9" ht="18" x14ac:dyDescent="0.3">
      <c r="A21" s="63" t="s">
        <v>86</v>
      </c>
      <c r="B21" s="63"/>
      <c r="C21" s="63"/>
      <c r="D21" s="63"/>
      <c r="E21" s="63"/>
      <c r="F21" s="63"/>
      <c r="G21" s="63"/>
      <c r="H21" s="63"/>
      <c r="I21" s="63"/>
    </row>
    <row r="22" spans="1:9" ht="18" x14ac:dyDescent="0.3">
      <c r="A22" s="62"/>
      <c r="B22" s="62"/>
      <c r="C22" s="62"/>
      <c r="D22" s="62"/>
      <c r="E22" s="62"/>
      <c r="F22" s="62"/>
      <c r="G22" s="62"/>
      <c r="H22" s="62"/>
      <c r="I22" s="62"/>
    </row>
    <row r="23" spans="1:9" ht="43.2" x14ac:dyDescent="0.3">
      <c r="A23" s="7" t="s">
        <v>51</v>
      </c>
      <c r="B23" s="7" t="s">
        <v>60</v>
      </c>
      <c r="C23" s="7" t="s">
        <v>61</v>
      </c>
      <c r="D23" s="9"/>
      <c r="E23" s="9"/>
      <c r="F23" s="9"/>
      <c r="G23" s="9"/>
      <c r="H23" s="9"/>
      <c r="I23" s="9"/>
    </row>
    <row r="24" spans="1:9" x14ac:dyDescent="0.3">
      <c r="A24" s="51">
        <v>1</v>
      </c>
      <c r="B24" s="51">
        <v>2</v>
      </c>
      <c r="C24" s="51">
        <v>3</v>
      </c>
      <c r="D24" s="49"/>
      <c r="E24" s="49"/>
      <c r="F24" s="49"/>
      <c r="G24" s="49"/>
      <c r="H24" s="49"/>
      <c r="I24" s="49"/>
    </row>
    <row r="25" spans="1:9" x14ac:dyDescent="0.3">
      <c r="A25" s="77">
        <v>1</v>
      </c>
      <c r="B25" s="77" t="s">
        <v>63</v>
      </c>
      <c r="C25" s="77">
        <v>16729.650000000001</v>
      </c>
      <c r="D25" s="9"/>
      <c r="E25" s="9"/>
      <c r="F25" s="9"/>
      <c r="G25" s="9"/>
      <c r="H25" s="9"/>
      <c r="I25" s="9"/>
    </row>
    <row r="26" spans="1:9" x14ac:dyDescent="0.3">
      <c r="A26" s="77">
        <v>2</v>
      </c>
      <c r="B26" s="77" t="s">
        <v>64</v>
      </c>
      <c r="C26" s="77">
        <v>131471.78</v>
      </c>
      <c r="D26" s="9"/>
      <c r="E26" s="9"/>
      <c r="F26" s="9"/>
      <c r="G26" s="9"/>
      <c r="H26" s="9"/>
      <c r="I26" s="9"/>
    </row>
    <row r="27" spans="1:9" x14ac:dyDescent="0.3">
      <c r="A27" s="77">
        <v>3</v>
      </c>
      <c r="B27" s="77" t="s">
        <v>65</v>
      </c>
      <c r="C27" s="77">
        <v>122733.62000000001</v>
      </c>
      <c r="D27" s="9"/>
      <c r="E27" s="9"/>
      <c r="F27" s="9"/>
      <c r="G27" s="9"/>
      <c r="H27" s="9"/>
      <c r="I27" s="9"/>
    </row>
    <row r="28" spans="1:9" x14ac:dyDescent="0.3">
      <c r="A28" s="77">
        <v>4</v>
      </c>
      <c r="B28" s="77" t="s">
        <v>66</v>
      </c>
      <c r="C28" s="77">
        <v>100548.19000000002</v>
      </c>
      <c r="D28" s="9"/>
      <c r="E28" s="9"/>
      <c r="F28" s="9"/>
      <c r="G28" s="9"/>
      <c r="H28" s="9"/>
      <c r="I28" s="9"/>
    </row>
    <row r="29" spans="1:9" x14ac:dyDescent="0.3">
      <c r="A29" s="77">
        <v>5</v>
      </c>
      <c r="B29" s="77" t="s">
        <v>67</v>
      </c>
      <c r="C29" s="77">
        <v>17461.830000000002</v>
      </c>
      <c r="D29" s="9"/>
      <c r="E29" s="9"/>
      <c r="F29" s="9"/>
      <c r="G29" s="9"/>
      <c r="H29" s="9"/>
      <c r="I29" s="9"/>
    </row>
    <row r="30" spans="1:9" x14ac:dyDescent="0.3">
      <c r="A30" s="77">
        <v>6</v>
      </c>
      <c r="B30" s="77" t="s">
        <v>68</v>
      </c>
      <c r="C30" s="77">
        <v>227717.47999999998</v>
      </c>
      <c r="D30" s="9"/>
      <c r="E30" s="9"/>
      <c r="F30" s="9"/>
      <c r="G30" s="9"/>
      <c r="H30" s="9"/>
      <c r="I30" s="9"/>
    </row>
    <row r="31" spans="1:9" x14ac:dyDescent="0.3">
      <c r="A31" s="77">
        <v>7</v>
      </c>
      <c r="B31" s="77" t="s">
        <v>69</v>
      </c>
      <c r="C31" s="77">
        <v>218654.21000000002</v>
      </c>
      <c r="D31" s="9"/>
      <c r="E31" s="9"/>
      <c r="F31" s="9"/>
      <c r="G31" s="9"/>
      <c r="H31" s="9"/>
      <c r="I31" s="9"/>
    </row>
    <row r="32" spans="1:9" x14ac:dyDescent="0.3">
      <c r="A32" s="77">
        <v>8</v>
      </c>
      <c r="B32" s="77" t="s">
        <v>70</v>
      </c>
      <c r="C32" s="77">
        <v>108196.72000000002</v>
      </c>
      <c r="D32" s="9"/>
      <c r="E32" s="9"/>
      <c r="F32" s="9"/>
      <c r="G32" s="9"/>
      <c r="H32" s="9"/>
      <c r="I32" s="9"/>
    </row>
    <row r="33" spans="1:9" x14ac:dyDescent="0.3">
      <c r="A33" s="77">
        <v>9</v>
      </c>
      <c r="B33" s="77" t="s">
        <v>71</v>
      </c>
      <c r="C33" s="77">
        <v>48832.069999999992</v>
      </c>
      <c r="D33" s="9"/>
      <c r="E33" s="9"/>
      <c r="F33" s="9"/>
      <c r="G33" s="9"/>
      <c r="H33" s="9"/>
      <c r="I33" s="9"/>
    </row>
    <row r="34" spans="1:9" x14ac:dyDescent="0.3">
      <c r="A34" s="77">
        <v>10</v>
      </c>
      <c r="B34" s="77" t="s">
        <v>72</v>
      </c>
      <c r="C34" s="77">
        <v>52509.02</v>
      </c>
      <c r="D34" s="9"/>
      <c r="E34" s="9"/>
      <c r="F34" s="9"/>
      <c r="G34" s="9"/>
      <c r="H34" s="9"/>
      <c r="I34" s="9"/>
    </row>
    <row r="35" spans="1:9" x14ac:dyDescent="0.3">
      <c r="A35" s="77">
        <v>11</v>
      </c>
      <c r="B35" s="77" t="s">
        <v>73</v>
      </c>
      <c r="C35" s="77">
        <v>159805.22</v>
      </c>
      <c r="D35" s="9"/>
      <c r="E35" s="9"/>
      <c r="F35" s="9"/>
      <c r="G35" s="9"/>
      <c r="H35" s="9"/>
      <c r="I35" s="9"/>
    </row>
    <row r="36" spans="1:9" x14ac:dyDescent="0.3">
      <c r="A36" s="77">
        <v>12</v>
      </c>
      <c r="B36" s="77" t="s">
        <v>74</v>
      </c>
      <c r="C36" s="77">
        <v>30643.41</v>
      </c>
      <c r="D36" s="9"/>
      <c r="E36" s="9"/>
      <c r="F36" s="9"/>
      <c r="G36" s="9"/>
      <c r="H36" s="9"/>
      <c r="I36" s="9"/>
    </row>
    <row r="37" spans="1:9" x14ac:dyDescent="0.3">
      <c r="A37" s="77">
        <v>13</v>
      </c>
      <c r="B37" s="77" t="s">
        <v>75</v>
      </c>
      <c r="C37" s="77">
        <v>15001.23</v>
      </c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3">
      <c r="A42" s="9"/>
      <c r="B42" s="9"/>
      <c r="C42" s="9"/>
      <c r="D42" s="9"/>
      <c r="E42" s="9"/>
      <c r="F42" s="9"/>
      <c r="G42" s="9"/>
      <c r="H42" s="9"/>
      <c r="I42" s="9"/>
    </row>
    <row r="43" spans="1:9" x14ac:dyDescent="0.3">
      <c r="A43" s="9"/>
      <c r="B43" s="9"/>
      <c r="C43" s="9"/>
      <c r="D43" s="9"/>
      <c r="E43" s="9"/>
      <c r="F43" s="9"/>
      <c r="G43" s="9"/>
      <c r="H43" s="9"/>
      <c r="I43" s="9"/>
    </row>
    <row r="44" spans="1:9" x14ac:dyDescent="0.3">
      <c r="A44" s="9"/>
      <c r="B44" s="9"/>
      <c r="C44" s="9"/>
      <c r="D44" s="9"/>
      <c r="E44" s="9"/>
      <c r="F44" s="9"/>
      <c r="G44" s="9"/>
      <c r="H44" s="9"/>
      <c r="I44" s="9"/>
    </row>
    <row r="45" spans="1:9" x14ac:dyDescent="0.3">
      <c r="A45" s="9"/>
      <c r="B45" s="9"/>
      <c r="C45" s="9"/>
      <c r="D45" s="9"/>
      <c r="E45" s="9"/>
      <c r="F45" s="9"/>
      <c r="G45" s="9"/>
      <c r="H45" s="9"/>
      <c r="I45" s="9"/>
    </row>
  </sheetData>
  <mergeCells count="2">
    <mergeCell ref="A3:I3"/>
    <mergeCell ref="A21:I2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2018-03-27T07:00:13Z</cp:lastPrinted>
  <dcterms:created xsi:type="dcterms:W3CDTF">2018-01-26T08:16:56Z</dcterms:created>
  <dcterms:modified xsi:type="dcterms:W3CDTF">2018-03-27T07:00:28Z</dcterms:modified>
</cp:coreProperties>
</file>