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0" i="1"/>
  <c r="F50" s="1"/>
  <c r="F52" s="1"/>
  <c r="E67"/>
  <c r="E68"/>
  <c r="D52"/>
  <c r="C52" l="1"/>
</calcChain>
</file>

<file path=xl/sharedStrings.xml><?xml version="1.0" encoding="utf-8"?>
<sst xmlns="http://schemas.openxmlformats.org/spreadsheetml/2006/main" count="182" uniqueCount="131">
  <si>
    <t>Отчет об исполнении управляющей организацией договора управления дома 
	№ 8 по ул. Энергостроителей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</si>
  <si>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</si>
  <si>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</si>
  <si>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</si>
  <si>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</si>
  <si>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</si>
  <si>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</si>
  <si>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</si>
  <si>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</si>
  <si>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</si>
  <si>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</si>
  <si>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</si>
  <si>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</si>
  <si>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</si>
  <si>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</si>
  <si>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</si>
  <si>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</si>
  <si>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</si>
  <si>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</si>
  <si>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</si>
  <si>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</si>
  <si>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</si>
  <si>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</si>
  <si>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</si>
  <si>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</si>
  <si>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</si>
  <si>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</si>
  <si>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</si>
  <si>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</si>
  <si>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</si>
  <si>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</si>
  <si>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</si>
  <si>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</si>
  <si>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</si>
  <si>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</si>
  <si>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</si>
  <si>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</si>
  <si>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</si>
  <si>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</si>
  <si>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</si>
  <si>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</si>
  <si>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</si>
  <si>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</si>
  <si>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</si>
  <si>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</si>
  <si>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</si>
  <si>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</si>
  <si>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</si>
  <si>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</si>
  <si>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</si>
  <si>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71 843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</si>
  <si>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</si>
  <si>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</si>
  <si>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</si>
  <si>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</si>
  <si>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</si>
  <si>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</si>
  <si>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</si>
  <si>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125 130</t>
  </si>
  <si>
    <t>шт</t>
  </si>
  <si>
    <t>9 453</t>
  </si>
  <si>
    <t>тепловые узлы</t>
  </si>
  <si>
    <t>10 104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</si>
  <si>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</si>
  <si>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</si>
  <si>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</si>
  <si>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</si>
  <si>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</si>
  <si>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12 102</t>
  </si>
  <si>
    <t>Завоз песка в песочницы</t>
  </si>
  <si>
    <t>Ремонт ограждений и их покраска</t>
  </si>
  <si>
    <t>п.м.</t>
  </si>
  <si>
    <t>5 971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</si>
  <si>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</si>
  <si>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</si>
  <si>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</si>
  <si>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</si>
  <si>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Укос травы</t>
  </si>
  <si>
    <t>1 420</t>
  </si>
  <si>
    <t>9 088</t>
  </si>
  <si>
    <t>82 963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</si>
  <si>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</si>
  <si>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</si>
  <si>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</si>
  <si>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</si>
  <si>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</si>
  <si>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</si>
  <si>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</si>
  <si>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</si>
  <si>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</si>
  <si>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</si>
  <si>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</si>
  <si>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</si>
  <si>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</si>
  <si>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</si>
  <si>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</si>
  <si>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</si>
  <si>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</si>
  <si>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</si>
  <si>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</si>
  <si>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</si>
  <si>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</si>
  <si>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</si>
  <si>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</si>
  <si>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</si>
  <si>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</si>
  <si>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</si>
  <si>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</si>
  <si>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</si>
  <si>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</si>
  <si>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58 607</t>
  </si>
  <si>
    <t>8 823</t>
  </si>
  <si>
    <t>8 971</t>
  </si>
  <si>
    <t>108 037</t>
  </si>
  <si>
    <t>84 010</t>
  </si>
  <si>
    <t>75 182</t>
  </si>
  <si>
    <t>63 568</t>
  </si>
  <si>
    <t>200 856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</si>
  <si>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</si>
  <si>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</si>
  <si>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</si>
  <si>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</si>
  <si>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</si>
  <si>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</si>
  <si>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</si>
  <si>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</si>
  <si>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</si>
  <si>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наклейки о запрете курения</t>
  </si>
  <si>
    <t>Механизированная уборка</t>
  </si>
  <si>
    <t>21 280</t>
  </si>
  <si>
    <t>вывоз снега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</si>
</sst>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4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showRuler="0" topLeftCell="A42" zoomScaleNormal="100" workbookViewId="0">
      <selection activeCell="C50" sqref="C50"/>
    </sheetView>
  </sheetViews>
  <sheetFormatPr defaultRowHeight="15"/>
  <cols>
    <col min="1" max="1" width="7.42578125" customWidth="1"/>
    <col min="2" max="2" width="47.7109375" customWidth="1"/>
    <col min="3" max="6" width="17" customWidth="1"/>
    <col min="7" max="7" width="20" customWidth="1"/>
  </cols>
  <sheetData>
    <row r="1" spans="1:7" ht="165" customHeight="1">
      <c r="A1" s="20" t="s">
        <v>0</v>
      </c>
      <c r="B1" s="20"/>
      <c r="C1" s="20"/>
      <c r="D1" s="20"/>
      <c r="E1" s="20"/>
      <c r="F1" s="20"/>
      <c r="G1" s="1"/>
    </row>
    <row r="6" spans="1:7" ht="18.75">
      <c r="B6" s="5" t="s">
        <v>1</v>
      </c>
      <c r="C6" s="5">
        <v>1992</v>
      </c>
    </row>
    <row r="7" spans="1:7" ht="18.75">
      <c r="B7" s="5" t="s">
        <v>2</v>
      </c>
      <c r="C7" s="5">
        <v>4213.2700000000004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7" ht="77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v>286251.12920000002</v>
      </c>
      <c r="D13" s="6">
        <v>993179.64040000003</v>
      </c>
      <c r="E13" s="6">
        <v>937078.23320000002</v>
      </c>
      <c r="F13" s="6">
        <v>342352.53639999998</v>
      </c>
    </row>
    <row r="14" spans="1:7" ht="45">
      <c r="A14" s="2" t="s">
        <v>12</v>
      </c>
      <c r="B14" s="3" t="s">
        <v>13</v>
      </c>
      <c r="C14" s="6">
        <v>101476.5742</v>
      </c>
      <c r="D14" s="6">
        <v>346305.609</v>
      </c>
      <c r="E14" s="6">
        <v>326220.35190000001</v>
      </c>
      <c r="F14" s="6">
        <v>121561.83130000001</v>
      </c>
    </row>
    <row r="15" spans="1:7">
      <c r="A15" s="2" t="s">
        <v>14</v>
      </c>
      <c r="B15" s="3" t="s">
        <v>15</v>
      </c>
      <c r="C15" s="6">
        <v>24723.9686</v>
      </c>
      <c r="D15" s="6">
        <v>74734.219200000007</v>
      </c>
      <c r="E15" s="6">
        <v>71354.745500000005</v>
      </c>
      <c r="F15" s="6">
        <v>28103.442299999999</v>
      </c>
    </row>
    <row r="16" spans="1:7">
      <c r="A16" s="2" t="s">
        <v>16</v>
      </c>
      <c r="B16" s="3" t="s">
        <v>17</v>
      </c>
      <c r="C16" s="6">
        <v>51852.663399999998</v>
      </c>
      <c r="D16" s="6">
        <v>153255.1894</v>
      </c>
      <c r="E16" s="6">
        <v>146534.2586</v>
      </c>
      <c r="F16" s="6">
        <v>58573.5942</v>
      </c>
    </row>
    <row r="17" spans="1:7" ht="30">
      <c r="A17" s="2" t="s">
        <v>18</v>
      </c>
      <c r="B17" s="3" t="s">
        <v>19</v>
      </c>
      <c r="C17" s="6">
        <v>17471.107899999999</v>
      </c>
      <c r="D17" s="6">
        <v>53524.000399999997</v>
      </c>
      <c r="E17" s="6">
        <v>51321.115700000002</v>
      </c>
      <c r="F17" s="6">
        <v>19673.992600000001</v>
      </c>
    </row>
    <row r="18" spans="1:7" ht="30">
      <c r="A18" s="2" t="s">
        <v>20</v>
      </c>
      <c r="B18" s="3" t="s">
        <v>22</v>
      </c>
      <c r="C18" s="6">
        <v>6096.1049000000003</v>
      </c>
      <c r="D18" s="6">
        <v>64792.2</v>
      </c>
      <c r="E18" s="6">
        <v>56726.638599999998</v>
      </c>
      <c r="F18" s="6">
        <v>14161.666300000001</v>
      </c>
    </row>
    <row r="19" spans="1:7">
      <c r="A19" s="2" t="s">
        <v>21</v>
      </c>
      <c r="B19" s="3" t="s">
        <v>23</v>
      </c>
      <c r="C19" s="6">
        <v>1332.7293999999999</v>
      </c>
      <c r="D19" s="6">
        <v>0</v>
      </c>
      <c r="E19" s="6">
        <v>283.59350000000001</v>
      </c>
      <c r="F19" s="6">
        <v>1049.1359</v>
      </c>
    </row>
    <row r="20" spans="1:7">
      <c r="A20" s="2" t="s">
        <v>24</v>
      </c>
      <c r="B20" s="3" t="s">
        <v>25</v>
      </c>
      <c r="C20" s="6">
        <v>67670.555600000007</v>
      </c>
      <c r="D20" s="6">
        <v>233803.0722</v>
      </c>
      <c r="E20" s="6">
        <v>220805.5318</v>
      </c>
      <c r="F20" s="6">
        <v>80668.096000000005</v>
      </c>
    </row>
    <row r="21" spans="1:7">
      <c r="A21" s="2" t="s">
        <v>26</v>
      </c>
      <c r="B21" s="3" t="s">
        <v>27</v>
      </c>
      <c r="C21" s="6">
        <v>44951.060899999997</v>
      </c>
      <c r="D21" s="6">
        <v>131290.476</v>
      </c>
      <c r="E21" s="6">
        <v>125444.48880000001</v>
      </c>
      <c r="F21" s="6">
        <v>50797.0481</v>
      </c>
    </row>
    <row r="22" spans="1:7">
      <c r="A22" s="2" t="s">
        <v>28</v>
      </c>
      <c r="B22" s="3" t="s">
        <v>29</v>
      </c>
      <c r="C22" s="6">
        <v>12636.8397</v>
      </c>
      <c r="D22" s="6">
        <v>76751.396800000002</v>
      </c>
      <c r="E22" s="6">
        <v>71842.943199999994</v>
      </c>
      <c r="F22" s="6">
        <v>17545.293300000001</v>
      </c>
    </row>
    <row r="23" spans="1:7">
      <c r="A23" s="2" t="s">
        <v>30</v>
      </c>
      <c r="B23" s="3" t="s">
        <v>31</v>
      </c>
      <c r="C23" s="6">
        <v>34211.974099999999</v>
      </c>
      <c r="D23" s="6">
        <v>93417.774000000005</v>
      </c>
      <c r="E23" s="6">
        <v>91996.437900000004</v>
      </c>
      <c r="F23" s="6">
        <v>35633.3102</v>
      </c>
    </row>
    <row r="24" spans="1:7">
      <c r="A24" s="2" t="s">
        <v>32</v>
      </c>
      <c r="B24" s="3" t="s">
        <v>33</v>
      </c>
      <c r="C24" s="6">
        <v>25304.1247</v>
      </c>
      <c r="D24" s="6">
        <v>78773.766399999993</v>
      </c>
      <c r="E24" s="6">
        <v>75147.943799999994</v>
      </c>
      <c r="F24" s="6">
        <v>28929.9473</v>
      </c>
    </row>
    <row r="25" spans="1:7">
      <c r="A25" s="2" t="s">
        <v>34</v>
      </c>
      <c r="B25" s="3" t="s">
        <v>35</v>
      </c>
      <c r="C25" s="6">
        <v>0</v>
      </c>
      <c r="D25" s="6">
        <v>32837.546000000002</v>
      </c>
      <c r="E25" s="6">
        <v>25620.535800000001</v>
      </c>
      <c r="F25" s="6">
        <v>7217.0101999999997</v>
      </c>
    </row>
    <row r="26" spans="1:7">
      <c r="A26" s="3"/>
      <c r="B26" s="3" t="s">
        <v>36</v>
      </c>
      <c r="C26" s="6">
        <v>286251.12920000002</v>
      </c>
      <c r="D26" s="6">
        <v>993179.64040000003</v>
      </c>
      <c r="E26" s="6">
        <v>937078.23320000002</v>
      </c>
      <c r="F26" s="6">
        <v>342352.53640000004</v>
      </c>
    </row>
    <row r="27" spans="1:7">
      <c r="A27" s="3"/>
      <c r="B27" s="3" t="s">
        <v>37</v>
      </c>
      <c r="C27" s="7"/>
      <c r="D27" s="7"/>
      <c r="E27" s="6">
        <v>94.351333342132818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7" ht="69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6">
        <v>372229.12890000001</v>
      </c>
      <c r="D35" s="6">
        <v>1769296.4641</v>
      </c>
      <c r="E35" s="6">
        <v>1424658.7202999999</v>
      </c>
      <c r="F35" s="6">
        <v>602344.0527</v>
      </c>
    </row>
    <row r="36" spans="1:7">
      <c r="A36" s="2" t="s">
        <v>12</v>
      </c>
      <c r="B36" s="3" t="s">
        <v>40</v>
      </c>
      <c r="C36" s="6">
        <v>1705.3761999999999</v>
      </c>
      <c r="D36" s="6">
        <v>2833.973</v>
      </c>
      <c r="E36" s="6">
        <v>3110.6116999999999</v>
      </c>
      <c r="F36" s="6">
        <v>1428.7375</v>
      </c>
    </row>
    <row r="37" spans="1:7">
      <c r="A37" s="2" t="s">
        <v>24</v>
      </c>
      <c r="B37" s="3" t="s">
        <v>41</v>
      </c>
      <c r="C37" s="6">
        <v>29703.750700000001</v>
      </c>
      <c r="D37" s="6">
        <v>563583.87320000003</v>
      </c>
      <c r="E37" s="6">
        <v>436948.4166</v>
      </c>
      <c r="F37" s="6">
        <v>156339.20730000001</v>
      </c>
    </row>
    <row r="38" spans="1:7">
      <c r="A38" s="2" t="s">
        <v>26</v>
      </c>
      <c r="B38" s="3" t="s">
        <v>42</v>
      </c>
      <c r="C38" s="6">
        <v>340820.00199999998</v>
      </c>
      <c r="D38" s="6">
        <v>1202878.6179</v>
      </c>
      <c r="E38" s="6">
        <v>984599.69200000004</v>
      </c>
      <c r="F38" s="6">
        <v>444576.1079</v>
      </c>
    </row>
    <row r="39" spans="1:7">
      <c r="C39" s="8"/>
      <c r="D39" s="8"/>
      <c r="E39" s="8"/>
      <c r="F39" s="8"/>
    </row>
    <row r="40" spans="1:7">
      <c r="A40" s="3"/>
      <c r="B40" s="3" t="s">
        <v>36</v>
      </c>
      <c r="C40" s="6">
        <v>372229.12890000001</v>
      </c>
      <c r="D40" s="6">
        <v>1769296.4641</v>
      </c>
      <c r="E40" s="6">
        <v>1424658.7203000002</v>
      </c>
      <c r="F40" s="6">
        <v>602344.05269999988</v>
      </c>
    </row>
    <row r="41" spans="1:7">
      <c r="A41" s="3"/>
      <c r="B41" s="3" t="s">
        <v>37</v>
      </c>
      <c r="C41" s="7"/>
      <c r="D41" s="7"/>
      <c r="E41" s="6">
        <v>80.521198635000431</v>
      </c>
      <c r="F41" s="7"/>
    </row>
    <row r="42" spans="1:7">
      <c r="A42" s="9"/>
      <c r="B42" s="9"/>
      <c r="C42" s="10"/>
      <c r="D42" s="10"/>
      <c r="E42" s="11"/>
      <c r="F42" s="10"/>
    </row>
    <row r="43" spans="1:7">
      <c r="A43" s="9"/>
      <c r="B43" s="9"/>
      <c r="C43" s="10"/>
      <c r="D43" s="10"/>
      <c r="E43" s="11"/>
      <c r="F43" s="10"/>
    </row>
    <row r="44" spans="1:7">
      <c r="A44" s="9"/>
      <c r="B44" s="9"/>
      <c r="C44" s="10"/>
      <c r="D44" s="10"/>
      <c r="E44" s="11"/>
      <c r="F44" s="10"/>
    </row>
    <row r="46" spans="1:7" ht="60" customHeight="1">
      <c r="A46" s="21" t="s">
        <v>43</v>
      </c>
      <c r="B46" s="21"/>
      <c r="C46" s="21"/>
      <c r="D46" s="21"/>
      <c r="E46" s="21"/>
      <c r="F46" s="21"/>
      <c r="G46" s="1"/>
    </row>
    <row r="48" spans="1:7" ht="39.950000000000003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>
      <c r="A50" s="2">
        <v>1</v>
      </c>
      <c r="B50" s="2" t="s">
        <v>29</v>
      </c>
      <c r="C50" s="2">
        <f>-329643</f>
        <v>-329643</v>
      </c>
      <c r="D50" s="2" t="s">
        <v>50</v>
      </c>
      <c r="E50" s="2"/>
      <c r="F50" s="2">
        <f>C50+D50</f>
        <v>-257800</v>
      </c>
    </row>
    <row r="51" spans="1:6">
      <c r="A51" s="2">
        <v>2</v>
      </c>
      <c r="B51" s="2" t="s">
        <v>51</v>
      </c>
      <c r="C51" s="2">
        <v>0</v>
      </c>
      <c r="D51" s="2">
        <v>0</v>
      </c>
      <c r="E51" s="2"/>
      <c r="F51" s="2">
        <v>0</v>
      </c>
    </row>
    <row r="52" spans="1:6" s="18" customFormat="1">
      <c r="A52" s="17"/>
      <c r="B52" s="17" t="s">
        <v>52</v>
      </c>
      <c r="C52" s="17">
        <f>C50</f>
        <v>-329643</v>
      </c>
      <c r="D52" s="17" t="str">
        <f>D50</f>
        <v>71 843</v>
      </c>
      <c r="E52" s="17"/>
      <c r="F52" s="17">
        <f>F50</f>
        <v>-257800</v>
      </c>
    </row>
    <row r="54" spans="1:6" ht="60" customHeight="1">
      <c r="A54" s="21" t="s">
        <v>53</v>
      </c>
      <c r="B54" s="22"/>
      <c r="C54" s="22"/>
      <c r="D54" s="22"/>
      <c r="E54" s="22"/>
      <c r="F54" s="22"/>
    </row>
    <row r="56" spans="1:6" ht="39.950000000000003" customHeight="1">
      <c r="A56" s="2" t="s">
        <v>44</v>
      </c>
      <c r="B56" s="2" t="s">
        <v>45</v>
      </c>
      <c r="C56" s="2" t="s">
        <v>54</v>
      </c>
      <c r="D56" s="2" t="s">
        <v>55</v>
      </c>
      <c r="E56" s="2" t="s">
        <v>48</v>
      </c>
    </row>
    <row r="57" spans="1:6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6">
      <c r="A58" s="2">
        <v>1</v>
      </c>
      <c r="B58" s="3"/>
      <c r="C58" s="2"/>
      <c r="D58" s="4"/>
      <c r="E58" s="2"/>
    </row>
    <row r="60" spans="1:6" ht="60" customHeight="1">
      <c r="A60" s="23" t="s">
        <v>118</v>
      </c>
      <c r="B60" s="22"/>
      <c r="C60" s="22"/>
      <c r="D60" s="22"/>
      <c r="E60" s="22"/>
      <c r="F60" s="22"/>
    </row>
    <row r="62" spans="1:6" ht="39.950000000000003" customHeight="1">
      <c r="A62" s="2" t="s">
        <v>44</v>
      </c>
      <c r="B62" s="2" t="s">
        <v>45</v>
      </c>
      <c r="C62" s="2" t="s">
        <v>54</v>
      </c>
      <c r="D62" s="2" t="s">
        <v>55</v>
      </c>
      <c r="E62" s="2" t="s">
        <v>48</v>
      </c>
    </row>
    <row r="63" spans="1:6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6">
      <c r="A64" s="2">
        <v>1</v>
      </c>
      <c r="B64" s="3" t="s">
        <v>56</v>
      </c>
      <c r="C64" s="2" t="s">
        <v>57</v>
      </c>
      <c r="D64" s="2">
        <v>215</v>
      </c>
      <c r="E64" s="2" t="s">
        <v>58</v>
      </c>
    </row>
    <row r="65" spans="1:6">
      <c r="A65" s="2">
        <v>2</v>
      </c>
      <c r="B65" s="12" t="s">
        <v>119</v>
      </c>
      <c r="C65" s="2" t="s">
        <v>59</v>
      </c>
      <c r="D65" s="2">
        <v>1</v>
      </c>
      <c r="E65" s="2" t="s">
        <v>60</v>
      </c>
    </row>
    <row r="66" spans="1:6">
      <c r="A66" s="2">
        <v>3</v>
      </c>
      <c r="B66" s="3" t="s">
        <v>61</v>
      </c>
      <c r="C66" s="2" t="s">
        <v>59</v>
      </c>
      <c r="D66" s="2">
        <v>1</v>
      </c>
      <c r="E66" s="2" t="s">
        <v>62</v>
      </c>
    </row>
    <row r="67" spans="1:6">
      <c r="A67" s="2">
        <v>4</v>
      </c>
      <c r="B67" s="3" t="s">
        <v>127</v>
      </c>
      <c r="C67" s="2" t="s">
        <v>59</v>
      </c>
      <c r="D67" s="2">
        <v>8</v>
      </c>
      <c r="E67" s="2">
        <f>D67*25</f>
        <v>200</v>
      </c>
    </row>
    <row r="68" spans="1:6">
      <c r="A68" s="2"/>
      <c r="B68" s="2" t="s">
        <v>52</v>
      </c>
      <c r="C68" s="2"/>
      <c r="D68" s="2"/>
      <c r="E68" s="2">
        <f>E64+E65+E66+E67</f>
        <v>144887</v>
      </c>
    </row>
    <row r="69" spans="1:6" ht="21">
      <c r="A69" s="14" t="s">
        <v>121</v>
      </c>
      <c r="B69" s="15" t="s">
        <v>122</v>
      </c>
      <c r="C69" s="13"/>
      <c r="D69" s="13"/>
      <c r="E69" s="13"/>
    </row>
    <row r="71" spans="1:6" ht="60" customHeight="1">
      <c r="A71" s="23" t="s">
        <v>120</v>
      </c>
      <c r="B71" s="22"/>
      <c r="C71" s="22"/>
      <c r="D71" s="22"/>
      <c r="E71" s="22"/>
      <c r="F71" s="22"/>
    </row>
    <row r="73" spans="1:6" ht="39.950000000000003" customHeight="1">
      <c r="A73" s="2" t="s">
        <v>44</v>
      </c>
      <c r="B73" s="2" t="s">
        <v>45</v>
      </c>
      <c r="C73" s="2" t="s">
        <v>54</v>
      </c>
      <c r="D73" s="2" t="s">
        <v>55</v>
      </c>
      <c r="E73" s="2" t="s">
        <v>48</v>
      </c>
    </row>
    <row r="74" spans="1:6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6">
      <c r="A75" s="2"/>
      <c r="B75" s="19" t="s">
        <v>130</v>
      </c>
      <c r="C75" s="2"/>
      <c r="D75" s="2"/>
      <c r="E75" s="2"/>
    </row>
    <row r="76" spans="1:6">
      <c r="A76" s="2">
        <v>1</v>
      </c>
      <c r="B76" s="3" t="s">
        <v>128</v>
      </c>
      <c r="C76" s="2" t="s">
        <v>63</v>
      </c>
      <c r="D76" s="2">
        <v>8</v>
      </c>
      <c r="E76" s="2" t="s">
        <v>64</v>
      </c>
    </row>
    <row r="77" spans="1:6">
      <c r="A77" s="2">
        <v>2</v>
      </c>
      <c r="B77" s="3" t="s">
        <v>65</v>
      </c>
      <c r="C77" s="2" t="s">
        <v>66</v>
      </c>
      <c r="D77" s="2">
        <v>112</v>
      </c>
      <c r="E77" s="2" t="s">
        <v>129</v>
      </c>
    </row>
    <row r="78" spans="1:6">
      <c r="A78" s="2"/>
      <c r="B78" s="3"/>
      <c r="C78" s="2"/>
      <c r="D78" s="2"/>
      <c r="E78" s="2"/>
    </row>
    <row r="79" spans="1:6" ht="45">
      <c r="A79" s="2">
        <v>1</v>
      </c>
      <c r="B79" s="3" t="s">
        <v>67</v>
      </c>
      <c r="C79" s="2" t="s">
        <v>59</v>
      </c>
      <c r="D79" s="2"/>
      <c r="E79" s="2" t="s">
        <v>68</v>
      </c>
    </row>
    <row r="80" spans="1:6">
      <c r="A80" s="2">
        <v>2</v>
      </c>
      <c r="B80" s="3" t="s">
        <v>69</v>
      </c>
      <c r="C80" s="2" t="s">
        <v>66</v>
      </c>
      <c r="D80" s="2">
        <v>2</v>
      </c>
      <c r="E80" s="2">
        <v>965</v>
      </c>
    </row>
    <row r="81" spans="1:7">
      <c r="A81" s="2">
        <v>3</v>
      </c>
      <c r="B81" s="3" t="s">
        <v>70</v>
      </c>
      <c r="C81" s="2" t="s">
        <v>71</v>
      </c>
      <c r="D81" s="2">
        <v>110</v>
      </c>
      <c r="E81" s="2" t="s">
        <v>72</v>
      </c>
    </row>
    <row r="82" spans="1:7">
      <c r="A82" s="2">
        <v>4</v>
      </c>
      <c r="B82" s="3" t="s">
        <v>73</v>
      </c>
      <c r="C82" s="2" t="s">
        <v>59</v>
      </c>
      <c r="D82" s="2">
        <v>4</v>
      </c>
      <c r="E82" s="2" t="s">
        <v>74</v>
      </c>
    </row>
    <row r="83" spans="1:7">
      <c r="A83" s="2">
        <v>5</v>
      </c>
      <c r="B83" s="3" t="s">
        <v>75</v>
      </c>
      <c r="C83" s="2" t="s">
        <v>59</v>
      </c>
      <c r="D83" s="2">
        <v>4</v>
      </c>
      <c r="E83" s="2">
        <v>798</v>
      </c>
    </row>
    <row r="84" spans="1:7" ht="30">
      <c r="A84" s="2">
        <v>6</v>
      </c>
      <c r="B84" s="3" t="s">
        <v>76</v>
      </c>
      <c r="C84" s="2" t="s">
        <v>71</v>
      </c>
      <c r="D84" s="2">
        <v>160</v>
      </c>
      <c r="E84" s="2">
        <v>872</v>
      </c>
    </row>
    <row r="85" spans="1:7">
      <c r="A85" s="2">
        <v>7</v>
      </c>
      <c r="B85" s="3" t="s">
        <v>77</v>
      </c>
      <c r="C85" s="2" t="s">
        <v>57</v>
      </c>
      <c r="D85" s="2" t="s">
        <v>78</v>
      </c>
      <c r="E85" s="2" t="s">
        <v>79</v>
      </c>
    </row>
    <row r="86" spans="1:7">
      <c r="A86" s="2"/>
      <c r="B86" s="2" t="s">
        <v>52</v>
      </c>
      <c r="C86" s="2"/>
      <c r="D86" s="2"/>
      <c r="E86" s="2" t="s">
        <v>80</v>
      </c>
    </row>
    <row r="87" spans="1:7" ht="21">
      <c r="A87" s="14" t="s">
        <v>121</v>
      </c>
      <c r="B87" s="15" t="s">
        <v>122</v>
      </c>
    </row>
    <row r="88" spans="1:7" ht="21">
      <c r="A88" s="14"/>
      <c r="B88" s="15"/>
    </row>
    <row r="89" spans="1:7" ht="21">
      <c r="A89" s="14"/>
      <c r="B89" s="15"/>
    </row>
    <row r="90" spans="1:7" ht="21">
      <c r="A90" s="14"/>
      <c r="B90" s="15"/>
    </row>
    <row r="91" spans="1:7" ht="21">
      <c r="A91" s="14"/>
      <c r="B91" s="15"/>
    </row>
    <row r="92" spans="1:7" ht="21">
      <c r="A92" s="14"/>
      <c r="B92" s="15"/>
    </row>
    <row r="93" spans="1:7" ht="21">
      <c r="A93" s="14"/>
      <c r="B93" s="15"/>
    </row>
    <row r="94" spans="1:7" ht="21">
      <c r="A94" s="14"/>
      <c r="B94" s="15"/>
    </row>
    <row r="96" spans="1:7" ht="60" customHeight="1">
      <c r="A96" s="21" t="s">
        <v>81</v>
      </c>
      <c r="B96" s="21"/>
      <c r="C96" s="21"/>
      <c r="D96" s="21"/>
      <c r="E96" s="21"/>
      <c r="F96" s="21"/>
      <c r="G96" s="1"/>
    </row>
    <row r="98" spans="1:6" ht="39.950000000000003" customHeight="1">
      <c r="A98" s="2" t="s">
        <v>4</v>
      </c>
      <c r="B98" s="2" t="s">
        <v>82</v>
      </c>
      <c r="C98" s="2" t="s">
        <v>83</v>
      </c>
    </row>
    <row r="99" spans="1:6">
      <c r="A99" s="2">
        <v>1</v>
      </c>
      <c r="B99" s="2">
        <v>2</v>
      </c>
      <c r="C99" s="2">
        <v>3</v>
      </c>
    </row>
    <row r="100" spans="1:6" ht="30">
      <c r="A100" s="2">
        <v>1</v>
      </c>
      <c r="B100" s="3" t="s">
        <v>84</v>
      </c>
      <c r="C100" s="2">
        <v>177</v>
      </c>
    </row>
    <row r="101" spans="1:6">
      <c r="A101" s="2" t="s">
        <v>85</v>
      </c>
      <c r="B101" s="3" t="s">
        <v>86</v>
      </c>
      <c r="C101" s="2">
        <v>4</v>
      </c>
    </row>
    <row r="102" spans="1:6">
      <c r="A102" s="2" t="s">
        <v>87</v>
      </c>
      <c r="B102" s="3" t="s">
        <v>88</v>
      </c>
      <c r="C102" s="2">
        <v>173</v>
      </c>
    </row>
    <row r="103" spans="1:6">
      <c r="A103" s="2">
        <v>2</v>
      </c>
      <c r="B103" s="3" t="s">
        <v>89</v>
      </c>
      <c r="C103" s="2">
        <v>45</v>
      </c>
    </row>
    <row r="104" spans="1:6">
      <c r="A104" s="2">
        <v>3</v>
      </c>
      <c r="B104" s="3" t="s">
        <v>90</v>
      </c>
      <c r="C104" s="2">
        <v>1</v>
      </c>
    </row>
    <row r="107" spans="1:6" ht="60" customHeight="1">
      <c r="A107" s="21" t="s">
        <v>91</v>
      </c>
      <c r="B107" s="22"/>
      <c r="C107" s="22"/>
      <c r="D107" s="22"/>
    </row>
    <row r="109" spans="1:6" ht="57" customHeight="1">
      <c r="A109" s="2" t="s">
        <v>44</v>
      </c>
      <c r="B109" s="2" t="s">
        <v>92</v>
      </c>
      <c r="C109" s="2" t="s">
        <v>93</v>
      </c>
      <c r="D109" s="2" t="s">
        <v>94</v>
      </c>
    </row>
    <row r="110" spans="1:6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1" t="s">
        <v>95</v>
      </c>
      <c r="B112" s="22"/>
      <c r="C112" s="22"/>
      <c r="D112" s="22"/>
      <c r="E112" s="22"/>
      <c r="F112" s="22"/>
    </row>
    <row r="114" spans="1:6" ht="39.950000000000003" customHeight="1">
      <c r="A114" s="2" t="s">
        <v>44</v>
      </c>
      <c r="B114" s="2" t="s">
        <v>45</v>
      </c>
      <c r="C114" s="2" t="s">
        <v>54</v>
      </c>
      <c r="D114" s="2" t="s">
        <v>55</v>
      </c>
      <c r="E114" s="2" t="s">
        <v>48</v>
      </c>
    </row>
    <row r="115" spans="1:6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1" t="s">
        <v>96</v>
      </c>
      <c r="B120" s="22"/>
      <c r="C120" s="22"/>
      <c r="D120" s="22"/>
      <c r="E120" s="22"/>
      <c r="F120" s="22"/>
    </row>
    <row r="122" spans="1:6" ht="39.950000000000003" customHeight="1">
      <c r="A122" s="2" t="s">
        <v>44</v>
      </c>
      <c r="B122" s="2" t="s">
        <v>45</v>
      </c>
      <c r="C122" s="2" t="s">
        <v>54</v>
      </c>
      <c r="D122" s="2" t="s">
        <v>55</v>
      </c>
      <c r="E122" s="2" t="s">
        <v>48</v>
      </c>
    </row>
    <row r="123" spans="1:6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7:D107"/>
    <mergeCell ref="A112:F112"/>
    <mergeCell ref="A120:F120"/>
    <mergeCell ref="A1:F1"/>
    <mergeCell ref="A9:F9"/>
    <mergeCell ref="A30:F30"/>
    <mergeCell ref="A46:F46"/>
    <mergeCell ref="A96:F96"/>
    <mergeCell ref="A54:F54"/>
    <mergeCell ref="A60:F60"/>
    <mergeCell ref="A71:F71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showRuler="0" zoomScaleNormal="100" workbookViewId="0">
      <selection activeCell="A23" sqref="A23:G25"/>
    </sheetView>
  </sheetViews>
  <sheetFormatPr defaultRowHeight="15"/>
  <cols>
    <col min="1" max="1" width="5" customWidth="1"/>
    <col min="2" max="2" width="13.5703125" customWidth="1"/>
    <col min="3" max="3" width="15.5703125" customWidth="1"/>
    <col min="4" max="5" width="12.7109375" customWidth="1"/>
    <col min="6" max="6" width="13.140625" customWidth="1"/>
    <col min="7" max="7" width="12" customWidth="1"/>
    <col min="8" max="8" width="9.7109375" customWidth="1"/>
    <col min="9" max="9" width="18.7109375" customWidth="1"/>
    <col min="10" max="10" width="15" customWidth="1"/>
  </cols>
  <sheetData>
    <row r="3" spans="1:10" ht="60" customHeight="1">
      <c r="A3" s="21" t="s">
        <v>97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09.5" customHeight="1">
      <c r="A5" s="2" t="s">
        <v>98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10" ht="60" customHeight="1">
      <c r="A10" s="21" t="s">
        <v>107</v>
      </c>
      <c r="B10" s="22"/>
      <c r="C10" s="22"/>
      <c r="D10" s="22"/>
      <c r="E10" s="22"/>
    </row>
    <row r="12" spans="1:10" ht="39.950000000000003" customHeight="1">
      <c r="A12" s="2" t="s">
        <v>98</v>
      </c>
      <c r="B12" s="2" t="s">
        <v>108</v>
      </c>
      <c r="C12" s="2" t="s">
        <v>109</v>
      </c>
    </row>
    <row r="13" spans="1:10">
      <c r="A13" s="2">
        <v>1</v>
      </c>
      <c r="B13" s="2">
        <v>2</v>
      </c>
      <c r="C13" s="2">
        <v>3</v>
      </c>
    </row>
    <row r="14" spans="1:10">
      <c r="A14" s="2">
        <v>1</v>
      </c>
      <c r="B14" s="2">
        <v>1</v>
      </c>
      <c r="C14" s="2" t="s">
        <v>110</v>
      </c>
    </row>
    <row r="15" spans="1:10">
      <c r="A15" s="2">
        <v>2</v>
      </c>
      <c r="B15" s="2">
        <v>28</v>
      </c>
      <c r="C15" s="2" t="s">
        <v>111</v>
      </c>
    </row>
    <row r="16" spans="1:10">
      <c r="A16" s="2">
        <v>3</v>
      </c>
      <c r="B16" s="2">
        <v>40</v>
      </c>
      <c r="C16" s="2" t="s">
        <v>112</v>
      </c>
    </row>
    <row r="17" spans="1:5">
      <c r="A17" s="2">
        <v>4</v>
      </c>
      <c r="B17" s="2">
        <v>41</v>
      </c>
      <c r="C17" s="2" t="s">
        <v>113</v>
      </c>
    </row>
    <row r="18" spans="1:5">
      <c r="A18" s="2">
        <v>5</v>
      </c>
      <c r="B18" s="2">
        <v>44</v>
      </c>
      <c r="C18" s="2" t="s">
        <v>114</v>
      </c>
    </row>
    <row r="19" spans="1:5">
      <c r="A19" s="2">
        <v>6</v>
      </c>
      <c r="B19" s="2">
        <v>46</v>
      </c>
      <c r="C19" s="2" t="s">
        <v>115</v>
      </c>
    </row>
    <row r="20" spans="1:5">
      <c r="A20" s="2">
        <v>7</v>
      </c>
      <c r="B20" s="2">
        <v>62</v>
      </c>
      <c r="C20" s="2" t="s">
        <v>116</v>
      </c>
    </row>
    <row r="21" spans="1:5">
      <c r="A21" s="2">
        <v>8</v>
      </c>
      <c r="B21" s="2">
        <v>80</v>
      </c>
      <c r="C21" s="2" t="s">
        <v>117</v>
      </c>
    </row>
    <row r="23" spans="1:5">
      <c r="A23" s="16" t="s">
        <v>123</v>
      </c>
      <c r="E23" s="16" t="s">
        <v>124</v>
      </c>
    </row>
    <row r="25" spans="1:5">
      <c r="A25" s="16" t="s">
        <v>125</v>
      </c>
      <c r="E25" s="16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0:E10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2015-03-30T07:47:22Z</cp:lastPrinted>
  <dcterms:created xsi:type="dcterms:W3CDTF">2015-03-24T10:25:57Z</dcterms:created>
  <dcterms:modified xsi:type="dcterms:W3CDTF">2015-11-24T11:20:28Z</dcterms:modified>
</cp:coreProperties>
</file>