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9" i="1"/>
  <c r="A40" i="1" s="1"/>
</calcChain>
</file>

<file path=xl/sharedStrings.xml><?xml version="1.0" encoding="utf-8"?>
<sst xmlns="http://schemas.openxmlformats.org/spreadsheetml/2006/main" count="117" uniqueCount="86">
  <si>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</si>
  <si>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</si>
  <si>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</si>
  <si>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</si>
  <si>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</si>
  <si>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</si>
  <si>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</si>
  <si>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</si>
  <si>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</si>
  <si>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</si>
  <si>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</si>
  <si>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</si>
  <si>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</si>
  <si>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</si>
  <si>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</si>
  <si>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</si>
  <si>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</si>
  <si>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</si>
  <si>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</si>
  <si>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</si>
  <si>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</si>
  <si>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</si>
  <si>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</si>
  <si>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</si>
  <si>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</si>
  <si>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</si>
  <si>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</si>
  <si>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</si>
  <si>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</si>
  <si>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</si>
  <si>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</si>
  <si>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</si>
  <si>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</si>
  <si>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</si>
  <si>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</si>
  <si>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</si>
  <si>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</si>
  <si>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</si>
  <si>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</si>
  <si>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</si>
  <si>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</si>
  <si>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</si>
  <si>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</si>
  <si>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</si>
  <si>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</si>
  <si>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</si>
  <si>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</si>
  <si>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</si>
  <si>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</si>
  <si>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</si>
  <si>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</si>
  <si>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</si>
  <si>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</si>
  <si>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</si>
  <si>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</si>
  <si>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</si>
  <si>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</si>
  <si>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</si>
  <si>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</si>
  <si>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</si>
  <si>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</si>
  <si>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</si>
  <si>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</si>
  <si>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</si>
  <si>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</si>
  <si>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д.16 за 2017 год</t>
  </si>
  <si>
    <t>7</t>
  </si>
  <si>
    <t>69</t>
  </si>
  <si>
    <t>73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</si>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</sst>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" fontId="15" fillId="0" borderId="10" xfId="0" applyNumberFormat="1" applyFont="1" applyBorder="1" applyAlignment="1">
      <alignment horizontal="center" vertical="center" wrapText="1"/>
    </xf>
    <xf numFmtId="17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" fontId="15" fillId="3" borderId="10" xfId="0" applyNumberFormat="1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65</v>
      </c>
      <c r="B1" s="57"/>
      <c r="C1" s="57"/>
      <c r="D1" s="57"/>
      <c r="E1" s="57"/>
      <c r="F1" s="57"/>
    </row>
    <row r="6" spans="1:6" ht="18" x14ac:dyDescent="0.35">
      <c r="B6" s="2" t="s">
        <v>0</v>
      </c>
      <c r="C6" s="59">
        <v>1986</v>
      </c>
    </row>
    <row r="7" spans="1:6" ht="18" x14ac:dyDescent="0.35">
      <c r="B7" s="2" t="s">
        <v>1</v>
      </c>
      <c r="C7" s="60">
        <v>5875.2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50">
        <v>1</v>
      </c>
      <c r="B18" s="8" t="s">
        <v>11</v>
      </c>
      <c r="C18" s="67">
        <v>64844.909999999996</v>
      </c>
      <c r="D18" s="67">
        <v>504797.16000000003</v>
      </c>
      <c r="E18" s="67">
        <v>503071.79000000004</v>
      </c>
      <c r="F18" s="67">
        <v>66570.320000000007</v>
      </c>
    </row>
    <row r="19" spans="1:6" x14ac:dyDescent="0.3">
      <c r="A19" s="11">
        <v>2</v>
      </c>
      <c r="B19" s="10" t="s">
        <v>12</v>
      </c>
      <c r="C19" s="67">
        <v>29114.14</v>
      </c>
      <c r="D19" s="67">
        <v>212212.12000000002</v>
      </c>
      <c r="E19" s="67">
        <v>213242.00000000006</v>
      </c>
      <c r="F19" s="67">
        <v>28084.329999999998</v>
      </c>
    </row>
    <row r="20" spans="1:6" x14ac:dyDescent="0.3">
      <c r="A20" s="11">
        <v>3</v>
      </c>
      <c r="B20" s="10" t="s">
        <v>13</v>
      </c>
      <c r="C20" s="67">
        <v>51654.14</v>
      </c>
      <c r="D20" s="67">
        <v>395518.44999999995</v>
      </c>
      <c r="E20" s="67">
        <v>394403.73</v>
      </c>
      <c r="F20" s="67">
        <v>52768.869999999995</v>
      </c>
    </row>
    <row r="21" spans="1:6" x14ac:dyDescent="0.3">
      <c r="A21" s="11">
        <v>4</v>
      </c>
      <c r="B21" s="10" t="s">
        <v>14</v>
      </c>
      <c r="C21" s="67">
        <v>19389.82</v>
      </c>
      <c r="D21" s="67">
        <v>145704.96000000002</v>
      </c>
      <c r="E21" s="67">
        <v>150443.16</v>
      </c>
      <c r="F21" s="67">
        <v>14651.61</v>
      </c>
    </row>
    <row r="22" spans="1:6" x14ac:dyDescent="0.3">
      <c r="A22" s="11">
        <v>5</v>
      </c>
      <c r="B22" s="10" t="s">
        <v>15</v>
      </c>
      <c r="C22" s="67">
        <v>14388.99</v>
      </c>
      <c r="D22" s="67">
        <v>169205.76000000001</v>
      </c>
      <c r="E22" s="67">
        <v>169035.13</v>
      </c>
      <c r="F22" s="67">
        <v>14559.6</v>
      </c>
    </row>
    <row r="23" spans="1:6" x14ac:dyDescent="0.3">
      <c r="A23" s="11">
        <v>6</v>
      </c>
      <c r="B23" s="10" t="s">
        <v>16</v>
      </c>
      <c r="C23" s="67">
        <v>15866.72</v>
      </c>
      <c r="D23" s="67">
        <v>123614.16</v>
      </c>
      <c r="E23" s="67">
        <v>118889.76000000001</v>
      </c>
      <c r="F23" s="67">
        <v>20591.190000000002</v>
      </c>
    </row>
    <row r="24" spans="1:6" ht="28.8" x14ac:dyDescent="0.3">
      <c r="A24" s="11">
        <v>7</v>
      </c>
      <c r="B24" s="10" t="s">
        <v>17</v>
      </c>
      <c r="C24" s="67">
        <v>47570.559999999998</v>
      </c>
      <c r="D24" s="67">
        <v>349691.88000000012</v>
      </c>
      <c r="E24" s="67">
        <v>351575.19000000006</v>
      </c>
      <c r="F24" s="67">
        <v>45687.28</v>
      </c>
    </row>
    <row r="25" spans="1:6" x14ac:dyDescent="0.3">
      <c r="A25" s="11">
        <v>8</v>
      </c>
      <c r="B25" s="10" t="s">
        <v>18</v>
      </c>
      <c r="C25" s="67">
        <v>12059.83</v>
      </c>
      <c r="D25" s="67">
        <v>98703.360000000001</v>
      </c>
      <c r="E25" s="67">
        <v>98150.62000000001</v>
      </c>
      <c r="F25" s="67">
        <v>12612.56</v>
      </c>
    </row>
    <row r="26" spans="1:6" s="14" customFormat="1" ht="28.8" x14ac:dyDescent="0.3">
      <c r="A26" s="12" t="s">
        <v>19</v>
      </c>
      <c r="B26" s="13" t="s">
        <v>20</v>
      </c>
      <c r="C26" s="68"/>
      <c r="D26" s="68"/>
      <c r="E26" s="68"/>
      <c r="F26" s="68"/>
    </row>
    <row r="27" spans="1:6" x14ac:dyDescent="0.3">
      <c r="A27" s="11" t="s">
        <v>21</v>
      </c>
      <c r="B27" s="10" t="s">
        <v>22</v>
      </c>
      <c r="C27" s="67">
        <v>0</v>
      </c>
      <c r="D27" s="67">
        <v>10222.84</v>
      </c>
      <c r="E27" s="67">
        <v>8844.7300000000014</v>
      </c>
      <c r="F27" s="67">
        <v>1378.12</v>
      </c>
    </row>
    <row r="28" spans="1:6" ht="31.8" customHeight="1" x14ac:dyDescent="0.3">
      <c r="A28" s="11" t="s">
        <v>23</v>
      </c>
      <c r="B28" s="15" t="s">
        <v>24</v>
      </c>
      <c r="C28" s="67">
        <v>0</v>
      </c>
      <c r="D28" s="67">
        <v>45474.049999999996</v>
      </c>
      <c r="E28" s="67">
        <v>39733.67</v>
      </c>
      <c r="F28" s="67">
        <v>5740.37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67">
        <v>2305.3199999999997</v>
      </c>
      <c r="D38" s="67">
        <v>1174.8399999999999</v>
      </c>
      <c r="E38" s="67">
        <v>3137.26</v>
      </c>
      <c r="F38" s="67">
        <v>342.90000000000003</v>
      </c>
    </row>
    <row r="39" spans="1:6" x14ac:dyDescent="0.3">
      <c r="A39" s="3">
        <f>A38+1</f>
        <v>2</v>
      </c>
      <c r="B39" s="10" t="s">
        <v>28</v>
      </c>
      <c r="C39" s="67">
        <v>12937.42</v>
      </c>
      <c r="D39" s="67">
        <v>8.2000000000000099</v>
      </c>
      <c r="E39" s="67">
        <v>8651.6400000000012</v>
      </c>
      <c r="F39" s="67">
        <v>4294.0200000000004</v>
      </c>
    </row>
    <row r="40" spans="1:6" x14ac:dyDescent="0.3">
      <c r="A40" s="3">
        <f>A39+1</f>
        <v>3</v>
      </c>
      <c r="B40" s="10" t="s">
        <v>29</v>
      </c>
      <c r="C40" s="67">
        <v>286539.43</v>
      </c>
      <c r="D40" s="67">
        <v>1500584.1300000004</v>
      </c>
      <c r="E40" s="67">
        <v>1508310.4999999991</v>
      </c>
      <c r="F40" s="67">
        <v>278813.03000000003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4" t="s">
        <v>30</v>
      </c>
      <c r="B49" s="56"/>
      <c r="C49" s="56"/>
      <c r="D49" s="56"/>
      <c r="E49" s="56"/>
      <c r="F49" s="56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69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538141</v>
      </c>
      <c r="D52" s="22">
        <v>150443.16</v>
      </c>
      <c r="E52" s="22">
        <v>0</v>
      </c>
      <c r="F52" s="22">
        <f>C52+D52-E52</f>
        <v>688584.16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2"/>
      <c r="B54" s="63"/>
      <c r="C54" s="62"/>
      <c r="D54" s="62"/>
      <c r="E54" s="62"/>
      <c r="F54" s="64"/>
    </row>
    <row r="55" spans="1:6" x14ac:dyDescent="0.3">
      <c r="A55" s="62"/>
      <c r="B55" s="63"/>
      <c r="C55" s="62"/>
      <c r="D55" s="62"/>
      <c r="E55" s="62"/>
      <c r="F55" s="64"/>
    </row>
    <row r="56" spans="1:6" x14ac:dyDescent="0.3">
      <c r="A56" s="62"/>
      <c r="B56" s="63"/>
      <c r="C56" s="62"/>
      <c r="D56" s="62"/>
      <c r="E56" s="62"/>
      <c r="F56" s="64"/>
    </row>
    <row r="58" spans="1:6" ht="40.049999999999997" customHeight="1" x14ac:dyDescent="0.3">
      <c r="A58" s="56" t="s">
        <v>37</v>
      </c>
      <c r="B58" s="55"/>
      <c r="C58" s="55"/>
      <c r="D58" s="55"/>
      <c r="E58" s="55"/>
      <c r="F58" s="55"/>
    </row>
    <row r="59" spans="1:6" ht="40.049999999999997" customHeight="1" x14ac:dyDescent="0.3">
      <c r="A59" s="3" t="s">
        <v>31</v>
      </c>
      <c r="B59" s="26" t="s">
        <v>32</v>
      </c>
      <c r="C59" s="27" t="s">
        <v>38</v>
      </c>
      <c r="D59" s="27" t="s">
        <v>39</v>
      </c>
      <c r="E59" s="28" t="s">
        <v>40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/>
      <c r="C61" s="32"/>
      <c r="D61" s="27"/>
      <c r="E61" s="28"/>
      <c r="F61" s="30"/>
    </row>
    <row r="62" spans="1:6" ht="21" x14ac:dyDescent="0.4">
      <c r="A62" s="34"/>
      <c r="B62" s="35" t="s">
        <v>41</v>
      </c>
      <c r="C62" s="36"/>
      <c r="D62" s="37"/>
      <c r="E62" s="38">
        <f>SUM(E61:E61)</f>
        <v>0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5.05" customHeight="1" x14ac:dyDescent="0.3">
      <c r="A66" s="54" t="s">
        <v>70</v>
      </c>
      <c r="B66" s="56"/>
      <c r="C66" s="56"/>
      <c r="D66" s="56"/>
      <c r="E66" s="56"/>
      <c r="F66" s="56"/>
    </row>
    <row r="68" spans="1:6" ht="40.049999999999997" customHeight="1" x14ac:dyDescent="0.3">
      <c r="A68" s="3" t="s">
        <v>3</v>
      </c>
      <c r="B68" s="3" t="s">
        <v>42</v>
      </c>
      <c r="C68" s="3" t="s">
        <v>43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44</v>
      </c>
      <c r="C70" s="3">
        <v>192</v>
      </c>
    </row>
    <row r="71" spans="1:6" x14ac:dyDescent="0.3">
      <c r="A71" s="3" t="s">
        <v>45</v>
      </c>
      <c r="B71" s="10" t="s">
        <v>46</v>
      </c>
      <c r="C71" s="3">
        <v>1</v>
      </c>
    </row>
    <row r="72" spans="1:6" x14ac:dyDescent="0.3">
      <c r="A72" s="3" t="s">
        <v>47</v>
      </c>
      <c r="B72" s="10" t="s">
        <v>48</v>
      </c>
      <c r="C72" s="3">
        <v>182</v>
      </c>
    </row>
    <row r="73" spans="1:6" x14ac:dyDescent="0.3">
      <c r="A73" s="3">
        <v>2</v>
      </c>
      <c r="B73" s="45" t="s">
        <v>49</v>
      </c>
      <c r="C73" s="3">
        <v>9</v>
      </c>
    </row>
    <row r="74" spans="1:6" x14ac:dyDescent="0.3">
      <c r="A74" s="3">
        <v>3</v>
      </c>
      <c r="B74" s="8" t="s">
        <v>50</v>
      </c>
      <c r="C74" s="3">
        <v>0</v>
      </c>
    </row>
    <row r="75" spans="1:6" x14ac:dyDescent="0.3">
      <c r="A75" s="44"/>
      <c r="B75" s="46"/>
      <c r="C75" s="44"/>
    </row>
    <row r="76" spans="1:6" x14ac:dyDescent="0.3">
      <c r="A76" s="65"/>
      <c r="B76" s="66"/>
      <c r="C76" s="65"/>
    </row>
    <row r="77" spans="1:6" x14ac:dyDescent="0.3">
      <c r="A77" s="44"/>
      <c r="B77" s="46"/>
      <c r="C77" s="44"/>
    </row>
    <row r="79" spans="1:6" ht="25.05" customHeight="1" x14ac:dyDescent="0.3">
      <c r="A79" s="54" t="s">
        <v>71</v>
      </c>
      <c r="B79" s="56"/>
      <c r="C79" s="56"/>
      <c r="D79" s="56"/>
      <c r="E79" s="56"/>
      <c r="F79" s="56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65"/>
      <c r="B84" s="65"/>
      <c r="C84" s="65"/>
      <c r="D84" s="65"/>
    </row>
    <row r="85" spans="1:6" x14ac:dyDescent="0.3">
      <c r="A85" s="44"/>
      <c r="B85" s="44"/>
      <c r="C85" s="44"/>
      <c r="D85" s="44"/>
    </row>
    <row r="87" spans="1:6" ht="25.05" customHeight="1" x14ac:dyDescent="0.3">
      <c r="A87" s="54" t="s">
        <v>72</v>
      </c>
      <c r="B87" s="56"/>
      <c r="C87" s="56"/>
      <c r="D87" s="56"/>
      <c r="E87" s="56"/>
      <c r="F87" s="56"/>
    </row>
    <row r="89" spans="1:6" ht="40.049999999999997" customHeight="1" x14ac:dyDescent="0.3">
      <c r="A89" s="3" t="s">
        <v>31</v>
      </c>
      <c r="B89" s="3" t="s">
        <v>32</v>
      </c>
      <c r="C89" s="3" t="s">
        <v>38</v>
      </c>
      <c r="D89" s="3" t="s">
        <v>39</v>
      </c>
      <c r="E89" s="3" t="s">
        <v>35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7"/>
      <c r="C91" s="48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2" sqref="G12"/>
    </sheetView>
  </sheetViews>
  <sheetFormatPr defaultRowHeight="14.4" x14ac:dyDescent="0.3"/>
  <cols>
    <col min="1" max="1" width="8.88671875" style="69"/>
    <col min="2" max="2" width="12" style="69" customWidth="1"/>
    <col min="3" max="3" width="11.88671875" style="69" customWidth="1"/>
    <col min="4" max="4" width="14.21875" style="69" customWidth="1"/>
    <col min="5" max="5" width="18.6640625" style="69" customWidth="1"/>
    <col min="6" max="6" width="12.44140625" style="69" customWidth="1"/>
    <col min="7" max="7" width="12.6640625" style="69" customWidth="1"/>
    <col min="8" max="8" width="8.88671875" style="69"/>
    <col min="9" max="9" width="17.218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4" t="s">
        <v>73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89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58.2" customHeight="1" x14ac:dyDescent="0.3">
      <c r="A7" s="33">
        <v>1</v>
      </c>
      <c r="B7" s="71" t="s">
        <v>75</v>
      </c>
      <c r="C7" s="33" t="s">
        <v>76</v>
      </c>
      <c r="D7" s="33" t="s">
        <v>77</v>
      </c>
      <c r="E7" s="33" t="s">
        <v>78</v>
      </c>
      <c r="F7" s="72">
        <v>321</v>
      </c>
      <c r="G7" s="33" t="s">
        <v>79</v>
      </c>
      <c r="H7" s="33">
        <v>100</v>
      </c>
      <c r="I7" s="33" t="s">
        <v>80</v>
      </c>
    </row>
    <row r="8" spans="1:9" ht="32.4" customHeight="1" x14ac:dyDescent="0.3">
      <c r="A8" s="33">
        <v>2</v>
      </c>
      <c r="B8" s="77" t="s">
        <v>81</v>
      </c>
      <c r="C8" s="78" t="s">
        <v>82</v>
      </c>
      <c r="D8" s="78" t="s">
        <v>83</v>
      </c>
      <c r="E8" s="79">
        <v>42887</v>
      </c>
      <c r="F8" s="80" t="s">
        <v>84</v>
      </c>
      <c r="G8" s="80" t="s">
        <v>85</v>
      </c>
      <c r="H8" s="81">
        <v>5.1764705882353095</v>
      </c>
      <c r="I8" s="78" t="s">
        <v>80</v>
      </c>
    </row>
    <row r="9" spans="1:9" ht="34.200000000000003" customHeight="1" x14ac:dyDescent="0.3">
      <c r="A9" s="33">
        <v>3</v>
      </c>
      <c r="B9" s="77" t="s">
        <v>81</v>
      </c>
      <c r="C9" s="78" t="s">
        <v>82</v>
      </c>
      <c r="D9" s="78" t="s">
        <v>83</v>
      </c>
      <c r="E9" s="82">
        <v>42917</v>
      </c>
      <c r="F9" s="80" t="s">
        <v>84</v>
      </c>
      <c r="G9" s="80" t="s">
        <v>85</v>
      </c>
      <c r="H9" s="81">
        <v>6.3529411764705781</v>
      </c>
      <c r="I9" s="78" t="s">
        <v>80</v>
      </c>
    </row>
    <row r="10" spans="1:9" ht="34.200000000000003" customHeight="1" x14ac:dyDescent="0.3">
      <c r="A10" s="73">
        <v>4</v>
      </c>
      <c r="B10" s="83" t="s">
        <v>81</v>
      </c>
      <c r="C10" s="78" t="s">
        <v>82</v>
      </c>
      <c r="D10" s="78" t="s">
        <v>83</v>
      </c>
      <c r="E10" s="84">
        <v>43009</v>
      </c>
      <c r="F10" s="80" t="s">
        <v>84</v>
      </c>
      <c r="G10" s="80" t="s">
        <v>85</v>
      </c>
      <c r="H10" s="85">
        <v>1.2647058823529611</v>
      </c>
      <c r="I10" s="78" t="s">
        <v>80</v>
      </c>
    </row>
    <row r="11" spans="1:9" x14ac:dyDescent="0.3">
      <c r="A11" s="75"/>
      <c r="B11" s="76"/>
      <c r="C11" s="76"/>
      <c r="D11" s="76"/>
      <c r="E11" s="76"/>
      <c r="F11" s="76"/>
      <c r="G11" s="76"/>
      <c r="H11" s="76"/>
      <c r="I11" s="76"/>
    </row>
    <row r="12" spans="1:9" x14ac:dyDescent="0.3">
      <c r="A12" s="75"/>
      <c r="B12" s="76"/>
      <c r="C12" s="76"/>
      <c r="D12" s="76"/>
      <c r="E12" s="76"/>
      <c r="F12" s="76"/>
      <c r="G12" s="76"/>
      <c r="H12" s="76"/>
      <c r="I12" s="76"/>
    </row>
    <row r="13" spans="1:9" x14ac:dyDescent="0.3">
      <c r="A13" s="75"/>
      <c r="B13" s="76"/>
      <c r="C13" s="76"/>
      <c r="D13" s="76"/>
      <c r="E13" s="76"/>
      <c r="F13" s="76"/>
      <c r="G13" s="76"/>
      <c r="H13" s="76"/>
      <c r="I13" s="76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05" customHeight="1" x14ac:dyDescent="0.3">
      <c r="A15" s="54" t="s">
        <v>74</v>
      </c>
      <c r="B15" s="54"/>
      <c r="C15" s="54"/>
      <c r="D15" s="54"/>
      <c r="E15" s="54"/>
      <c r="F15" s="54"/>
      <c r="G15" s="54"/>
      <c r="H15" s="54"/>
      <c r="I15" s="54"/>
    </row>
    <row r="16" spans="1:9" ht="18" x14ac:dyDescent="0.3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74">
        <v>1</v>
      </c>
      <c r="B19" s="74" t="s">
        <v>66</v>
      </c>
      <c r="C19" s="74">
        <v>85015.760000000009</v>
      </c>
      <c r="D19" s="9"/>
      <c r="E19" s="9"/>
      <c r="F19" s="9"/>
      <c r="G19" s="9"/>
      <c r="H19" s="9"/>
      <c r="I19" s="9"/>
    </row>
    <row r="20" spans="1:9" x14ac:dyDescent="0.3">
      <c r="A20" s="74">
        <v>2</v>
      </c>
      <c r="B20" s="74" t="s">
        <v>67</v>
      </c>
      <c r="C20" s="74">
        <v>23345.200000000001</v>
      </c>
      <c r="D20" s="9"/>
      <c r="E20" s="9"/>
      <c r="F20" s="9"/>
      <c r="G20" s="9"/>
      <c r="H20" s="9"/>
      <c r="I20" s="9"/>
    </row>
    <row r="21" spans="1:9" x14ac:dyDescent="0.3">
      <c r="A21" s="74">
        <v>3</v>
      </c>
      <c r="B21" s="74" t="s">
        <v>68</v>
      </c>
      <c r="C21" s="74">
        <v>19845.03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2018-03-22T06:46:45Z</cp:lastPrinted>
  <dcterms:created xsi:type="dcterms:W3CDTF">2018-01-26T08:16:56Z</dcterms:created>
  <dcterms:modified xsi:type="dcterms:W3CDTF">2018-03-22T06:47:38Z</dcterms:modified>
</cp:coreProperties>
</file>