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4" i="1" l="1"/>
  <c r="E54" i="1"/>
  <c r="C54" i="1"/>
  <c r="E65" i="1" l="1"/>
  <c r="F53" i="1"/>
  <c r="F52" i="1"/>
  <c r="A39" i="1"/>
  <c r="A40" i="1" s="1"/>
  <c r="F54" i="1" l="1"/>
</calcChain>
</file>

<file path=xl/sharedStrings.xml><?xml version="1.0" encoding="utf-8"?>
<sst xmlns="http://schemas.openxmlformats.org/spreadsheetml/2006/main" count="146" uniqueCount="107">
  <si>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</si>
  <si>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</si>
  <si>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</si>
  <si>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</si>
  <si>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</si>
  <si>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</si>
  <si>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</si>
  <si>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</si>
  <si>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</si>
  <si>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</si>
  <si>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</si>
  <si>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</si>
  <si>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</si>
  <si>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</si>
  <si>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</si>
  <si>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</si>
  <si>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</si>
  <si>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</si>
  <si>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</si>
  <si>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</si>
  <si>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</si>
  <si>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</si>
  <si>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</si>
  <si>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</si>
  <si>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</si>
  <si>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</si>
  <si>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</si>
  <si>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</si>
  <si>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</si>
  <si>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</si>
  <si>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</si>
  <si>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</si>
  <si>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</si>
  <si>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</si>
  <si>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</si>
  <si>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</si>
  <si>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</si>
  <si>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</si>
  <si>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</si>
  <si>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</si>
  <si>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</si>
  <si>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</si>
  <si>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</si>
  <si>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</si>
  <si>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</si>
  <si>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</si>
  <si>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</si>
  <si>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</si>
  <si>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</si>
  <si>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</si>
  <si>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</si>
  <si>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</si>
  <si>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</si>
  <si>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</si>
  <si>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</si>
  <si>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</si>
  <si>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</si>
  <si>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</si>
  <si>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</si>
  <si>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</si>
  <si>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</si>
  <si>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</si>
  <si>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</si>
  <si>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</si>
  <si>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</si>
  <si>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</si>
  <si>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12</t>
  </si>
  <si>
    <t>34</t>
  </si>
  <si>
    <t>40</t>
  </si>
  <si>
    <t>52</t>
  </si>
  <si>
    <t>93</t>
  </si>
  <si>
    <t>105</t>
  </si>
  <si>
    <t>Итого</t>
  </si>
  <si>
    <t>межпанельные швы</t>
  </si>
  <si>
    <t>установка ОДПУ во ВРУ</t>
  </si>
  <si>
    <t>шт.</t>
  </si>
  <si>
    <t>м.п.</t>
  </si>
  <si>
    <t xml:space="preserve">полусфера бетонная </t>
  </si>
  <si>
    <t>Отчет об исполнении управляющей организацией договора управления дома:    30 лет Победы д.62 за 2017 год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</si>
  <si>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</si>
  <si>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</si>
  <si>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</si>
  <si>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Административная комиссия ВАО, Не приняты меры по уборке снега и ледяного наката с дворовой территории до 8 часов ( пост.ВАО340 от 05.04.17.)</t>
  </si>
  <si>
    <t>Нарушения устранены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</si>
  <si>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</si>
  <si>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</si>
  <si>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</si>
  <si>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июль</t>
  </si>
  <si>
    <t>2 подъезд</t>
  </si>
  <si>
    <t>сентябрь</t>
  </si>
  <si>
    <t>август</t>
  </si>
  <si>
    <t>лифт</t>
  </si>
  <si>
    <t>часы</t>
  </si>
  <si>
    <t>ООО "НИКО"</t>
  </si>
  <si>
    <t>реестр недопоставок за июль 2017 г.</t>
  </si>
  <si>
    <t>реестр недопоставок за август 2017 г.</t>
  </si>
  <si>
    <t>реестр недопоставок за сентябрь 2017 г.</t>
  </si>
  <si>
    <t>3 подъезд</t>
  </si>
  <si>
    <t>реестр недопоставок за май 2017 г.</t>
  </si>
  <si>
    <t>реестр недопоставок за октябрь 2017 г.</t>
  </si>
  <si>
    <t>май</t>
  </si>
  <si>
    <t>октябрь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</si>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</sst>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Calibri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0" fillId="0" borderId="10" xfId="0" applyNumberForma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3" fillId="0" borderId="8" xfId="0" applyFont="1" applyBorder="1" applyAlignment="1">
      <alignment horizontal="center" vertical="center" wrapText="1" shrinkToFit="1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8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5" fillId="0" borderId="7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activeCell="B96" sqref="B96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5" t="s">
        <v>78</v>
      </c>
      <c r="B1" s="66"/>
      <c r="C1" s="66"/>
      <c r="D1" s="66"/>
      <c r="E1" s="66"/>
      <c r="F1" s="66"/>
    </row>
    <row r="6" spans="1:6" ht="18" x14ac:dyDescent="0.35">
      <c r="B6" s="2" t="s">
        <v>0</v>
      </c>
      <c r="C6" s="68">
        <v>1993</v>
      </c>
    </row>
    <row r="7" spans="1:6" ht="18" x14ac:dyDescent="0.35">
      <c r="B7" s="2" t="s">
        <v>1</v>
      </c>
      <c r="C7" s="69">
        <v>5770.7</v>
      </c>
    </row>
    <row r="8" spans="1:6" ht="18" x14ac:dyDescent="0.35">
      <c r="B8" s="2"/>
      <c r="C8" s="67"/>
    </row>
    <row r="9" spans="1:6" ht="18" x14ac:dyDescent="0.35">
      <c r="B9" s="2"/>
      <c r="C9" s="67"/>
    </row>
    <row r="10" spans="1:6" ht="18" x14ac:dyDescent="0.35">
      <c r="B10" s="2"/>
      <c r="C10" s="67"/>
    </row>
    <row r="11" spans="1:6" ht="18" x14ac:dyDescent="0.35">
      <c r="B11" s="2"/>
      <c r="C11" s="67"/>
    </row>
    <row r="13" spans="1:6" ht="45" customHeight="1" x14ac:dyDescent="0.3">
      <c r="A13" s="62" t="s">
        <v>2</v>
      </c>
      <c r="B13" s="62"/>
      <c r="C13" s="62"/>
      <c r="D13" s="62"/>
      <c r="E13" s="62"/>
      <c r="F13" s="6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1"/>
      <c r="D17" s="51"/>
      <c r="E17" s="51"/>
      <c r="F17" s="51"/>
    </row>
    <row r="18" spans="1:6" s="9" customFormat="1" ht="30.75" customHeight="1" x14ac:dyDescent="0.3">
      <c r="A18" s="48">
        <v>1</v>
      </c>
      <c r="B18" s="8" t="s">
        <v>11</v>
      </c>
      <c r="C18" s="52">
        <v>145087.43</v>
      </c>
      <c r="D18" s="52">
        <v>526287.83999999939</v>
      </c>
      <c r="E18" s="52">
        <v>527628.8899999999</v>
      </c>
      <c r="F18" s="52">
        <v>143746.41999999998</v>
      </c>
    </row>
    <row r="19" spans="1:6" x14ac:dyDescent="0.3">
      <c r="A19" s="11">
        <v>2</v>
      </c>
      <c r="B19" s="10" t="s">
        <v>12</v>
      </c>
      <c r="C19" s="52">
        <v>73518.87999999999</v>
      </c>
      <c r="D19" s="52">
        <v>190202.11999999968</v>
      </c>
      <c r="E19" s="52">
        <v>203957.68999999977</v>
      </c>
      <c r="F19" s="52">
        <v>59763.37</v>
      </c>
    </row>
    <row r="20" spans="1:6" x14ac:dyDescent="0.3">
      <c r="A20" s="11">
        <v>3</v>
      </c>
      <c r="B20" s="10" t="s">
        <v>13</v>
      </c>
      <c r="C20" s="52">
        <v>112920.63</v>
      </c>
      <c r="D20" s="52">
        <v>388483.55999999965</v>
      </c>
      <c r="E20" s="52">
        <v>389957.4899999997</v>
      </c>
      <c r="F20" s="52">
        <v>111446.69</v>
      </c>
    </row>
    <row r="21" spans="1:6" x14ac:dyDescent="0.3">
      <c r="A21" s="11">
        <v>4</v>
      </c>
      <c r="B21" s="10" t="s">
        <v>14</v>
      </c>
      <c r="C21" s="52">
        <v>36803.11</v>
      </c>
      <c r="D21" s="52">
        <v>143113.35999999996</v>
      </c>
      <c r="E21" s="52">
        <v>148204.91999999998</v>
      </c>
      <c r="F21" s="52">
        <v>31711.57</v>
      </c>
    </row>
    <row r="22" spans="1:6" x14ac:dyDescent="0.3">
      <c r="A22" s="11">
        <v>5</v>
      </c>
      <c r="B22" s="10" t="s">
        <v>15</v>
      </c>
      <c r="C22" s="52">
        <v>48501.89</v>
      </c>
      <c r="D22" s="52">
        <v>166075.27000000014</v>
      </c>
      <c r="E22" s="52">
        <v>166993.72</v>
      </c>
      <c r="F22" s="52">
        <v>47583.44</v>
      </c>
    </row>
    <row r="23" spans="1:6" x14ac:dyDescent="0.3">
      <c r="A23" s="11">
        <v>6</v>
      </c>
      <c r="B23" s="10" t="s">
        <v>16</v>
      </c>
      <c r="C23" s="52">
        <v>35721.64</v>
      </c>
      <c r="D23" s="52">
        <v>119052.76000000001</v>
      </c>
      <c r="E23" s="52">
        <v>115790.49</v>
      </c>
      <c r="F23" s="52">
        <v>38983.910000000003</v>
      </c>
    </row>
    <row r="24" spans="1:6" ht="28.8" x14ac:dyDescent="0.3">
      <c r="A24" s="11">
        <v>7</v>
      </c>
      <c r="B24" s="10" t="s">
        <v>17</v>
      </c>
      <c r="C24" s="52">
        <v>111441.23999999999</v>
      </c>
      <c r="D24" s="52">
        <v>340472.65999999939</v>
      </c>
      <c r="E24" s="52">
        <v>345280.50999999949</v>
      </c>
      <c r="F24" s="52">
        <v>106633.34999999999</v>
      </c>
    </row>
    <row r="25" spans="1:6" x14ac:dyDescent="0.3">
      <c r="A25" s="11">
        <v>8</v>
      </c>
      <c r="B25" s="10" t="s">
        <v>18</v>
      </c>
      <c r="C25" s="52">
        <v>19460.149999999998</v>
      </c>
      <c r="D25" s="52">
        <v>96947.760000000009</v>
      </c>
      <c r="E25" s="52">
        <v>95275.510000000009</v>
      </c>
      <c r="F25" s="52">
        <v>21132.399999999998</v>
      </c>
    </row>
    <row r="26" spans="1:6" s="14" customFormat="1" ht="28.8" x14ac:dyDescent="0.3">
      <c r="A26" s="12" t="s">
        <v>19</v>
      </c>
      <c r="B26" s="13" t="s">
        <v>20</v>
      </c>
      <c r="C26" s="51"/>
      <c r="D26" s="51"/>
      <c r="E26" s="51"/>
      <c r="F26" s="51"/>
    </row>
    <row r="27" spans="1:6" x14ac:dyDescent="0.3">
      <c r="A27" s="11" t="s">
        <v>21</v>
      </c>
      <c r="B27" s="10" t="s">
        <v>22</v>
      </c>
      <c r="C27" s="52">
        <v>0</v>
      </c>
      <c r="D27" s="52">
        <v>10387.270000000002</v>
      </c>
      <c r="E27" s="52">
        <v>8747.4</v>
      </c>
      <c r="F27" s="52">
        <v>1639.86</v>
      </c>
    </row>
    <row r="28" spans="1:6" ht="30.6" customHeight="1" x14ac:dyDescent="0.3">
      <c r="A28" s="11" t="s">
        <v>23</v>
      </c>
      <c r="B28" s="15" t="s">
        <v>24</v>
      </c>
      <c r="C28" s="52">
        <v>0</v>
      </c>
      <c r="D28" s="52">
        <v>54706.270000000019</v>
      </c>
      <c r="E28" s="52">
        <v>46595.45</v>
      </c>
      <c r="F28" s="52">
        <v>8110.8</v>
      </c>
    </row>
    <row r="31" spans="1:6" ht="21" customHeight="1" x14ac:dyDescent="0.3"/>
    <row r="32" spans="1:6" ht="46.5" customHeight="1" x14ac:dyDescent="0.3">
      <c r="A32" s="62" t="s">
        <v>25</v>
      </c>
      <c r="B32" s="62"/>
      <c r="C32" s="62"/>
      <c r="D32" s="62"/>
      <c r="E32" s="62"/>
      <c r="F32" s="62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1"/>
      <c r="D37" s="51"/>
      <c r="E37" s="51"/>
      <c r="F37" s="51"/>
    </row>
    <row r="38" spans="1:6" x14ac:dyDescent="0.3">
      <c r="A38" s="11">
        <v>1</v>
      </c>
      <c r="B38" s="10" t="s">
        <v>27</v>
      </c>
      <c r="C38" s="52">
        <v>6453.2900000000009</v>
      </c>
      <c r="D38" s="52">
        <v>1599.9000000000003</v>
      </c>
      <c r="E38" s="52">
        <v>5184.4100000000017</v>
      </c>
      <c r="F38" s="52">
        <v>2868.74</v>
      </c>
    </row>
    <row r="39" spans="1:6" x14ac:dyDescent="0.3">
      <c r="A39" s="3">
        <f>A38+1</f>
        <v>2</v>
      </c>
      <c r="B39" s="10" t="s">
        <v>28</v>
      </c>
      <c r="C39" s="52">
        <v>93986.400000000009</v>
      </c>
      <c r="D39" s="52">
        <v>0</v>
      </c>
      <c r="E39" s="52">
        <v>7151.2699999999995</v>
      </c>
      <c r="F39" s="52">
        <v>86835.12999999999</v>
      </c>
    </row>
    <row r="40" spans="1:6" x14ac:dyDescent="0.3">
      <c r="A40" s="3">
        <f>A39+1</f>
        <v>3</v>
      </c>
      <c r="B40" s="10" t="s">
        <v>29</v>
      </c>
      <c r="C40" s="52">
        <v>602465.58000000007</v>
      </c>
      <c r="D40" s="52">
        <v>1684805.93</v>
      </c>
      <c r="E40" s="52">
        <v>1678072.9500000002</v>
      </c>
      <c r="F40" s="52">
        <v>609198.63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3" t="s">
        <v>30</v>
      </c>
      <c r="B49" s="62"/>
      <c r="C49" s="62"/>
      <c r="D49" s="62"/>
      <c r="E49" s="62"/>
      <c r="F49" s="62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3" t="s">
        <v>36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481241</v>
      </c>
      <c r="D52" s="22">
        <v>148204.92000000001</v>
      </c>
      <c r="E52" s="22">
        <v>36300</v>
      </c>
      <c r="F52" s="22">
        <f>C52+D52-E52</f>
        <v>593145.92000000004</v>
      </c>
    </row>
    <row r="53" spans="1:6" x14ac:dyDescent="0.3">
      <c r="A53" s="56">
        <v>2</v>
      </c>
      <c r="B53" s="57" t="s">
        <v>37</v>
      </c>
      <c r="C53" s="56">
        <v>0</v>
      </c>
      <c r="D53" s="56">
        <v>4068</v>
      </c>
      <c r="E53" s="56">
        <v>0</v>
      </c>
      <c r="F53" s="58">
        <f>C53+D53-E53</f>
        <v>4068</v>
      </c>
    </row>
    <row r="54" spans="1:6" s="14" customFormat="1" x14ac:dyDescent="0.3">
      <c r="A54" s="59"/>
      <c r="B54" s="60" t="s">
        <v>72</v>
      </c>
      <c r="C54" s="61">
        <f>SUM(C52:C53)</f>
        <v>481241</v>
      </c>
      <c r="D54" s="61">
        <f t="shared" ref="D54:F54" si="0">SUM(D52:D53)</f>
        <v>152272.92000000001</v>
      </c>
      <c r="E54" s="61">
        <f t="shared" si="0"/>
        <v>36300</v>
      </c>
      <c r="F54" s="61">
        <f t="shared" si="0"/>
        <v>597213.92000000004</v>
      </c>
    </row>
    <row r="55" spans="1:6" x14ac:dyDescent="0.3">
      <c r="A55" s="53"/>
      <c r="B55" s="54"/>
      <c r="C55" s="53"/>
      <c r="D55" s="53"/>
      <c r="E55" s="53"/>
      <c r="F55" s="55"/>
    </row>
    <row r="56" spans="1:6" x14ac:dyDescent="0.3">
      <c r="A56" s="53"/>
      <c r="B56" s="54"/>
      <c r="C56" s="53"/>
      <c r="D56" s="53"/>
      <c r="E56" s="53"/>
      <c r="F56" s="55"/>
    </row>
    <row r="57" spans="1:6" x14ac:dyDescent="0.3">
      <c r="A57" s="53"/>
      <c r="B57" s="54"/>
      <c r="C57" s="53"/>
      <c r="D57" s="53"/>
      <c r="E57" s="53"/>
      <c r="F57" s="55"/>
    </row>
    <row r="59" spans="1:6" ht="30" customHeight="1" x14ac:dyDescent="0.3">
      <c r="A59" s="62" t="s">
        <v>38</v>
      </c>
      <c r="B59" s="64"/>
      <c r="C59" s="64"/>
      <c r="D59" s="64"/>
      <c r="E59" s="64"/>
      <c r="F59" s="64"/>
    </row>
    <row r="60" spans="1:6" ht="30" customHeight="1" x14ac:dyDescent="0.3">
      <c r="A60" s="3" t="s">
        <v>31</v>
      </c>
      <c r="B60" s="24" t="s">
        <v>32</v>
      </c>
      <c r="C60" s="25" t="s">
        <v>39</v>
      </c>
      <c r="D60" s="25" t="s">
        <v>40</v>
      </c>
      <c r="E60" s="26" t="s">
        <v>41</v>
      </c>
      <c r="F60" s="27"/>
    </row>
    <row r="61" spans="1:6" x14ac:dyDescent="0.3">
      <c r="A61" s="3">
        <v>1</v>
      </c>
      <c r="B61" s="24">
        <v>2</v>
      </c>
      <c r="C61" s="23">
        <v>3</v>
      </c>
      <c r="D61" s="25">
        <v>4</v>
      </c>
      <c r="E61" s="26">
        <v>5</v>
      </c>
      <c r="F61" s="28"/>
    </row>
    <row r="62" spans="1:6" x14ac:dyDescent="0.3">
      <c r="A62" s="3">
        <v>1</v>
      </c>
      <c r="B62" s="29" t="s">
        <v>77</v>
      </c>
      <c r="C62" s="46" t="s">
        <v>75</v>
      </c>
      <c r="D62" s="25">
        <v>10</v>
      </c>
      <c r="E62" s="26">
        <v>12200</v>
      </c>
      <c r="F62" s="28"/>
    </row>
    <row r="63" spans="1:6" x14ac:dyDescent="0.3">
      <c r="A63" s="20">
        <v>2</v>
      </c>
      <c r="B63" s="29" t="s">
        <v>73</v>
      </c>
      <c r="C63" s="46" t="s">
        <v>76</v>
      </c>
      <c r="D63" s="30">
        <v>32</v>
      </c>
      <c r="E63" s="26">
        <v>21088</v>
      </c>
      <c r="F63" s="28"/>
    </row>
    <row r="64" spans="1:6" x14ac:dyDescent="0.3">
      <c r="A64" s="25">
        <v>3</v>
      </c>
      <c r="B64" s="31" t="s">
        <v>74</v>
      </c>
      <c r="C64" s="23"/>
      <c r="D64" s="30"/>
      <c r="E64" s="26">
        <v>3012</v>
      </c>
      <c r="F64" s="28"/>
    </row>
    <row r="65" spans="1:6" ht="21" x14ac:dyDescent="0.4">
      <c r="A65" s="32"/>
      <c r="B65" s="33" t="s">
        <v>42</v>
      </c>
      <c r="C65" s="34"/>
      <c r="D65" s="35"/>
      <c r="E65" s="36">
        <f>SUM(E62:E64)</f>
        <v>36300</v>
      </c>
      <c r="F65" s="37"/>
    </row>
    <row r="66" spans="1:6" ht="21" x14ac:dyDescent="0.4">
      <c r="A66" s="38"/>
      <c r="B66" s="39"/>
      <c r="C66" s="40"/>
      <c r="D66" s="40"/>
      <c r="E66" s="41"/>
    </row>
    <row r="67" spans="1:6" ht="21" x14ac:dyDescent="0.4">
      <c r="A67" s="38"/>
      <c r="B67" s="39"/>
      <c r="C67" s="40"/>
      <c r="D67" s="40"/>
      <c r="E67" s="41"/>
    </row>
    <row r="68" spans="1:6" ht="21" x14ac:dyDescent="0.4">
      <c r="A68" s="38"/>
      <c r="B68" s="39"/>
      <c r="C68" s="40"/>
      <c r="D68" s="40"/>
      <c r="E68" s="41"/>
    </row>
    <row r="69" spans="1:6" ht="18" x14ac:dyDescent="0.3">
      <c r="A69" s="62" t="s">
        <v>79</v>
      </c>
      <c r="B69" s="62"/>
      <c r="C69" s="62"/>
      <c r="D69" s="62"/>
      <c r="E69" s="62"/>
      <c r="F69" s="62"/>
    </row>
    <row r="71" spans="1:6" ht="28.8" x14ac:dyDescent="0.3">
      <c r="A71" s="3" t="s">
        <v>3</v>
      </c>
      <c r="B71" s="3" t="s">
        <v>43</v>
      </c>
      <c r="C71" s="3" t="s">
        <v>44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45</v>
      </c>
      <c r="C73" s="3">
        <v>188</v>
      </c>
    </row>
    <row r="74" spans="1:6" x14ac:dyDescent="0.3">
      <c r="A74" s="3" t="s">
        <v>46</v>
      </c>
      <c r="B74" s="10" t="s">
        <v>47</v>
      </c>
      <c r="C74" s="3">
        <v>8</v>
      </c>
    </row>
    <row r="75" spans="1:6" x14ac:dyDescent="0.3">
      <c r="A75" s="3" t="s">
        <v>48</v>
      </c>
      <c r="B75" s="10" t="s">
        <v>49</v>
      </c>
      <c r="C75" s="3">
        <v>159</v>
      </c>
    </row>
    <row r="76" spans="1:6" x14ac:dyDescent="0.3">
      <c r="A76" s="3">
        <v>2</v>
      </c>
      <c r="B76" s="43" t="s">
        <v>50</v>
      </c>
      <c r="C76" s="3">
        <v>21</v>
      </c>
    </row>
    <row r="77" spans="1:6" x14ac:dyDescent="0.3">
      <c r="A77" s="3">
        <v>3</v>
      </c>
      <c r="B77" s="8" t="s">
        <v>51</v>
      </c>
      <c r="C77" s="3">
        <v>0</v>
      </c>
    </row>
    <row r="78" spans="1:6" x14ac:dyDescent="0.3">
      <c r="A78" s="42"/>
      <c r="B78" s="44"/>
      <c r="C78" s="42"/>
    </row>
    <row r="79" spans="1:6" x14ac:dyDescent="0.3">
      <c r="A79" s="70"/>
      <c r="B79" s="71"/>
      <c r="C79" s="70"/>
    </row>
    <row r="80" spans="1:6" x14ac:dyDescent="0.3">
      <c r="A80" s="42"/>
      <c r="B80" s="44"/>
      <c r="C80" s="42"/>
    </row>
    <row r="82" spans="1:6" ht="18" x14ac:dyDescent="0.3">
      <c r="A82" s="62" t="s">
        <v>80</v>
      </c>
      <c r="B82" s="62"/>
      <c r="C82" s="62"/>
      <c r="D82" s="62"/>
      <c r="E82" s="62"/>
      <c r="F82" s="62"/>
    </row>
    <row r="84" spans="1:6" ht="43.2" x14ac:dyDescent="0.3">
      <c r="A84" s="3" t="s">
        <v>31</v>
      </c>
      <c r="B84" s="3" t="s">
        <v>52</v>
      </c>
      <c r="C84" s="3" t="s">
        <v>53</v>
      </c>
      <c r="D84" s="3" t="s">
        <v>54</v>
      </c>
    </row>
    <row r="85" spans="1:6" x14ac:dyDescent="0.3">
      <c r="A85" s="20">
        <v>1</v>
      </c>
      <c r="B85" s="20">
        <v>2</v>
      </c>
      <c r="C85" s="20">
        <v>3</v>
      </c>
      <c r="D85" s="20">
        <v>4</v>
      </c>
    </row>
    <row r="86" spans="1:6" ht="43.2" x14ac:dyDescent="0.3">
      <c r="A86" s="25">
        <v>1</v>
      </c>
      <c r="B86" s="72" t="s">
        <v>82</v>
      </c>
      <c r="C86" s="30" t="s">
        <v>83</v>
      </c>
      <c r="D86" s="25">
        <v>10000</v>
      </c>
    </row>
    <row r="87" spans="1:6" x14ac:dyDescent="0.3">
      <c r="A87" s="70"/>
      <c r="B87" s="70"/>
      <c r="C87" s="70"/>
      <c r="D87" s="70"/>
    </row>
    <row r="88" spans="1:6" x14ac:dyDescent="0.3">
      <c r="A88" s="70"/>
      <c r="B88" s="70"/>
      <c r="C88" s="70"/>
      <c r="D88" s="70"/>
    </row>
    <row r="89" spans="1:6" x14ac:dyDescent="0.3">
      <c r="A89" s="42"/>
      <c r="B89" s="42"/>
      <c r="C89" s="42"/>
      <c r="D89" s="42"/>
    </row>
    <row r="91" spans="1:6" ht="18" x14ac:dyDescent="0.3">
      <c r="A91" s="62" t="s">
        <v>81</v>
      </c>
      <c r="B91" s="62"/>
      <c r="C91" s="62"/>
      <c r="D91" s="62"/>
      <c r="E91" s="62"/>
      <c r="F91" s="62"/>
    </row>
    <row r="93" spans="1:6" ht="28.8" x14ac:dyDescent="0.3">
      <c r="A93" s="3" t="s">
        <v>31</v>
      </c>
      <c r="B93" s="3" t="s">
        <v>32</v>
      </c>
      <c r="C93" s="3" t="s">
        <v>39</v>
      </c>
      <c r="D93" s="3" t="s">
        <v>40</v>
      </c>
      <c r="E93" s="3" t="s">
        <v>35</v>
      </c>
    </row>
    <row r="94" spans="1:6" x14ac:dyDescent="0.3">
      <c r="A94" s="20">
        <v>1</v>
      </c>
      <c r="B94" s="20">
        <v>2</v>
      </c>
      <c r="C94" s="20">
        <v>3</v>
      </c>
      <c r="D94" s="20">
        <v>4</v>
      </c>
      <c r="E94" s="20">
        <v>5</v>
      </c>
    </row>
    <row r="95" spans="1:6" x14ac:dyDescent="0.3">
      <c r="A95" s="23">
        <v>1</v>
      </c>
      <c r="B95" s="45"/>
      <c r="C95" s="46"/>
      <c r="D95" s="23"/>
      <c r="E95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1:F91"/>
    <mergeCell ref="A1:F1"/>
    <mergeCell ref="A13:F13"/>
    <mergeCell ref="A32:F32"/>
    <mergeCell ref="A49:F49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14" sqref="A14"/>
    </sheetView>
  </sheetViews>
  <sheetFormatPr defaultRowHeight="14.4" x14ac:dyDescent="0.3"/>
  <cols>
    <col min="1" max="1" width="8.88671875" style="73"/>
    <col min="2" max="2" width="13.6640625" style="73" customWidth="1"/>
    <col min="3" max="3" width="11.33203125" style="73" customWidth="1"/>
    <col min="4" max="4" width="18.6640625" style="73" customWidth="1"/>
    <col min="5" max="5" width="18.33203125" style="73" customWidth="1"/>
    <col min="6" max="7" width="12.5546875" style="73" customWidth="1"/>
    <col min="8" max="8" width="8.88671875" style="73"/>
    <col min="9" max="9" width="18.6640625" style="73" customWidth="1"/>
    <col min="10" max="16384" width="8.88671875" style="7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2" t="s">
        <v>85</v>
      </c>
      <c r="B3" s="62"/>
      <c r="C3" s="62"/>
      <c r="D3" s="62"/>
      <c r="E3" s="62"/>
      <c r="F3" s="62"/>
      <c r="G3" s="62"/>
      <c r="H3" s="62"/>
      <c r="I3" s="62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88.2" customHeight="1" x14ac:dyDescent="0.3">
      <c r="A5" s="7" t="s">
        <v>55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</row>
    <row r="6" spans="1:9" x14ac:dyDescent="0.3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</row>
    <row r="7" spans="1:9" ht="43.2" x14ac:dyDescent="0.3">
      <c r="A7" s="30">
        <v>1</v>
      </c>
      <c r="B7" s="75" t="s">
        <v>86</v>
      </c>
      <c r="C7" s="30" t="s">
        <v>91</v>
      </c>
      <c r="D7" s="30" t="s">
        <v>94</v>
      </c>
      <c r="E7" s="30" t="s">
        <v>87</v>
      </c>
      <c r="F7" s="76">
        <v>24</v>
      </c>
      <c r="G7" s="30" t="s">
        <v>92</v>
      </c>
      <c r="H7" s="30">
        <v>100</v>
      </c>
      <c r="I7" s="30" t="s">
        <v>93</v>
      </c>
    </row>
    <row r="8" spans="1:9" ht="43.2" x14ac:dyDescent="0.3">
      <c r="A8" s="30">
        <v>2</v>
      </c>
      <c r="B8" s="75" t="s">
        <v>88</v>
      </c>
      <c r="C8" s="30" t="s">
        <v>91</v>
      </c>
      <c r="D8" s="30" t="s">
        <v>95</v>
      </c>
      <c r="E8" s="30" t="s">
        <v>90</v>
      </c>
      <c r="F8" s="76">
        <v>48</v>
      </c>
      <c r="G8" s="30" t="s">
        <v>92</v>
      </c>
      <c r="H8" s="30">
        <v>100</v>
      </c>
      <c r="I8" s="30" t="s">
        <v>93</v>
      </c>
    </row>
    <row r="9" spans="1:9" ht="43.2" x14ac:dyDescent="0.3">
      <c r="A9" s="30">
        <v>3</v>
      </c>
      <c r="B9" s="75" t="s">
        <v>88</v>
      </c>
      <c r="C9" s="30" t="s">
        <v>91</v>
      </c>
      <c r="D9" s="30" t="s">
        <v>96</v>
      </c>
      <c r="E9" s="30" t="s">
        <v>89</v>
      </c>
      <c r="F9" s="76">
        <v>48</v>
      </c>
      <c r="G9" s="30" t="s">
        <v>92</v>
      </c>
      <c r="H9" s="30">
        <v>100</v>
      </c>
      <c r="I9" s="30" t="s">
        <v>93</v>
      </c>
    </row>
    <row r="10" spans="1:9" ht="43.2" x14ac:dyDescent="0.3">
      <c r="A10" s="30">
        <v>4</v>
      </c>
      <c r="B10" s="75" t="s">
        <v>97</v>
      </c>
      <c r="C10" s="30" t="s">
        <v>91</v>
      </c>
      <c r="D10" s="30" t="s">
        <v>98</v>
      </c>
      <c r="E10" s="30" t="s">
        <v>100</v>
      </c>
      <c r="F10" s="76">
        <v>24</v>
      </c>
      <c r="G10" s="30" t="s">
        <v>92</v>
      </c>
      <c r="H10" s="30">
        <v>100</v>
      </c>
      <c r="I10" s="30" t="s">
        <v>93</v>
      </c>
    </row>
    <row r="11" spans="1:9" ht="43.2" x14ac:dyDescent="0.3">
      <c r="A11" s="30">
        <v>5</v>
      </c>
      <c r="B11" s="75" t="s">
        <v>97</v>
      </c>
      <c r="C11" s="30" t="s">
        <v>91</v>
      </c>
      <c r="D11" s="30" t="s">
        <v>95</v>
      </c>
      <c r="E11" s="30" t="s">
        <v>90</v>
      </c>
      <c r="F11" s="76">
        <v>72</v>
      </c>
      <c r="G11" s="30" t="s">
        <v>92</v>
      </c>
      <c r="H11" s="30">
        <v>100</v>
      </c>
      <c r="I11" s="30" t="s">
        <v>93</v>
      </c>
    </row>
    <row r="12" spans="1:9" ht="43.2" x14ac:dyDescent="0.3">
      <c r="A12" s="77">
        <v>6</v>
      </c>
      <c r="B12" s="30" t="s">
        <v>97</v>
      </c>
      <c r="C12" s="30" t="s">
        <v>91</v>
      </c>
      <c r="D12" s="30" t="s">
        <v>99</v>
      </c>
      <c r="E12" s="30" t="s">
        <v>101</v>
      </c>
      <c r="F12" s="30">
        <v>24</v>
      </c>
      <c r="G12" s="30" t="s">
        <v>92</v>
      </c>
      <c r="H12" s="30">
        <v>100</v>
      </c>
      <c r="I12" s="30" t="s">
        <v>93</v>
      </c>
    </row>
    <row r="13" spans="1:9" ht="45.6" customHeight="1" x14ac:dyDescent="0.3">
      <c r="A13" s="77">
        <v>7</v>
      </c>
      <c r="B13" s="30" t="s">
        <v>102</v>
      </c>
      <c r="C13" s="30" t="s">
        <v>103</v>
      </c>
      <c r="D13" s="30" t="s">
        <v>104</v>
      </c>
      <c r="E13" s="30" t="s">
        <v>105</v>
      </c>
      <c r="F13" s="30">
        <v>321</v>
      </c>
      <c r="G13" s="30" t="s">
        <v>92</v>
      </c>
      <c r="H13" s="30">
        <v>100</v>
      </c>
      <c r="I13" s="30" t="s">
        <v>106</v>
      </c>
    </row>
    <row r="14" spans="1:9" x14ac:dyDescent="0.3">
      <c r="A14" s="78"/>
      <c r="B14" s="79"/>
      <c r="C14" s="79"/>
      <c r="D14" s="79"/>
      <c r="E14" s="79"/>
      <c r="F14" s="79"/>
      <c r="G14" s="79"/>
      <c r="H14" s="79"/>
      <c r="I14" s="79"/>
    </row>
    <row r="15" spans="1:9" x14ac:dyDescent="0.3">
      <c r="A15" s="78"/>
      <c r="B15" s="79"/>
      <c r="C15" s="79"/>
      <c r="D15" s="79"/>
      <c r="E15" s="79"/>
      <c r="F15" s="79"/>
      <c r="G15" s="79"/>
      <c r="H15" s="79"/>
      <c r="I15" s="79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3">
      <c r="A17" s="9"/>
      <c r="B17" s="9"/>
      <c r="C17" s="9"/>
      <c r="D17" s="9"/>
      <c r="E17" s="9"/>
      <c r="F17" s="9"/>
      <c r="G17" s="9"/>
      <c r="H17" s="9"/>
      <c r="I17" s="9"/>
    </row>
    <row r="18" spans="1:9" ht="18" x14ac:dyDescent="0.3">
      <c r="A18" s="62" t="s">
        <v>84</v>
      </c>
      <c r="B18" s="62"/>
      <c r="C18" s="62"/>
      <c r="D18" s="62"/>
      <c r="E18" s="62"/>
      <c r="F18" s="62"/>
      <c r="G18" s="62"/>
      <c r="H18" s="62"/>
      <c r="I18" s="62"/>
    </row>
    <row r="19" spans="1:9" ht="18" x14ac:dyDescent="0.3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43.2" x14ac:dyDescent="0.3">
      <c r="A20" s="7" t="s">
        <v>55</v>
      </c>
      <c r="B20" s="7" t="s">
        <v>64</v>
      </c>
      <c r="C20" s="7" t="s">
        <v>65</v>
      </c>
      <c r="D20" s="9"/>
      <c r="E20" s="9"/>
      <c r="F20" s="9"/>
      <c r="G20" s="9"/>
      <c r="H20" s="9"/>
      <c r="I20" s="9"/>
    </row>
    <row r="21" spans="1:9" x14ac:dyDescent="0.3">
      <c r="A21" s="49">
        <v>1</v>
      </c>
      <c r="B21" s="49">
        <v>2</v>
      </c>
      <c r="C21" s="49">
        <v>3</v>
      </c>
      <c r="D21" s="47"/>
      <c r="E21" s="47"/>
      <c r="F21" s="47"/>
      <c r="G21" s="47"/>
      <c r="H21" s="47"/>
      <c r="I21" s="47"/>
    </row>
    <row r="22" spans="1:9" ht="19.95" customHeight="1" x14ac:dyDescent="0.3">
      <c r="A22" s="80">
        <v>1</v>
      </c>
      <c r="B22" s="80" t="s">
        <v>66</v>
      </c>
      <c r="C22" s="80">
        <v>72000.069999999992</v>
      </c>
      <c r="D22" s="9"/>
      <c r="E22" s="9"/>
      <c r="F22" s="9"/>
      <c r="G22" s="9"/>
      <c r="H22" s="9"/>
      <c r="I22" s="9"/>
    </row>
    <row r="23" spans="1:9" ht="19.95" customHeight="1" x14ac:dyDescent="0.3">
      <c r="A23" s="80">
        <v>2</v>
      </c>
      <c r="B23" s="80" t="s">
        <v>67</v>
      </c>
      <c r="C23" s="80">
        <v>231221.41</v>
      </c>
      <c r="D23" s="9"/>
      <c r="E23" s="9"/>
      <c r="F23" s="9"/>
      <c r="G23" s="9"/>
      <c r="H23" s="9"/>
      <c r="I23" s="9"/>
    </row>
    <row r="24" spans="1:9" ht="19.95" customHeight="1" x14ac:dyDescent="0.3">
      <c r="A24" s="80">
        <v>3</v>
      </c>
      <c r="B24" s="80" t="s">
        <v>68</v>
      </c>
      <c r="C24" s="80">
        <v>95995.46</v>
      </c>
      <c r="D24" s="9"/>
      <c r="E24" s="9"/>
      <c r="F24" s="9"/>
      <c r="G24" s="9"/>
      <c r="H24" s="9"/>
      <c r="I24" s="9"/>
    </row>
    <row r="25" spans="1:9" ht="19.95" customHeight="1" x14ac:dyDescent="0.3">
      <c r="A25" s="80">
        <v>4</v>
      </c>
      <c r="B25" s="80" t="s">
        <v>69</v>
      </c>
      <c r="C25" s="80">
        <v>70911.69</v>
      </c>
      <c r="D25" s="9"/>
      <c r="E25" s="9"/>
      <c r="F25" s="9"/>
      <c r="G25" s="9"/>
      <c r="H25" s="9"/>
      <c r="I25" s="9"/>
    </row>
    <row r="26" spans="1:9" ht="19.95" customHeight="1" x14ac:dyDescent="0.3">
      <c r="A26" s="80">
        <v>5</v>
      </c>
      <c r="B26" s="80" t="s">
        <v>70</v>
      </c>
      <c r="C26" s="80">
        <v>30998.81</v>
      </c>
      <c r="D26" s="9"/>
      <c r="E26" s="9"/>
      <c r="F26" s="9"/>
      <c r="G26" s="9"/>
      <c r="H26" s="9"/>
      <c r="I26" s="9"/>
    </row>
    <row r="27" spans="1:9" ht="19.95" customHeight="1" x14ac:dyDescent="0.3">
      <c r="A27" s="80">
        <v>6</v>
      </c>
      <c r="B27" s="80" t="s">
        <v>71</v>
      </c>
      <c r="C27" s="80">
        <v>391611.24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</sheetData>
  <mergeCells count="2">
    <mergeCell ref="A3:I3"/>
    <mergeCell ref="A18:I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2018-03-22T05:33:57Z</cp:lastPrinted>
  <dcterms:created xsi:type="dcterms:W3CDTF">2018-01-26T08:16:56Z</dcterms:created>
  <dcterms:modified xsi:type="dcterms:W3CDTF">2018-03-22T05:38:18Z</dcterms:modified>
</cp:coreProperties>
</file>