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E22" i="1" l="1"/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<sst xmlns="http://schemas.openxmlformats.org/spreadsheetml/2006/main" count="102" uniqueCount="84">
  <si>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</si>
  <si>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</si>
  <si>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</si>
  <si>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</si>
  <si>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</si>
  <si>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</si>
  <si>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</si>
  <si>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</si>
  <si>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</si>
  <si>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</si>
  <si>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</si>
  <si>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</si>
  <si>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</si>
  <si>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</si>
  <si>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</si>
  <si>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</si>
  <si>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</si>
  <si>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</si>
  <si>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</si>
  <si>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</si>
  <si>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</si>
  <si>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</si>
  <si>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</si>
  <si>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</si>
  <si>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</si>
  <si>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</si>
  <si>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</si>
  <si>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</si>
  <si>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</si>
  <si>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</si>
  <si>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</si>
  <si>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</si>
  <si>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</si>
  <si>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</si>
  <si>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</si>
  <si>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</si>
  <si>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</si>
  <si>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</si>
  <si>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</si>
  <si>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</si>
  <si>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</si>
  <si>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</si>
  <si>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</si>
  <si>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</si>
  <si>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</si>
  <si>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</si>
  <si>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</si>
  <si>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</si>
  <si>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</si>
  <si>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</si>
  <si>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</si>
  <si>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</si>
  <si>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</si>
  <si>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</si>
  <si>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</si>
  <si>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</si>
  <si>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</si>
  <si>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</si>
  <si>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</si>
  <si>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</si>
  <si>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</si>
  <si>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</si>
  <si>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</si>
  <si>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</si>
  <si>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Станционная д.26б за 2017 год</t>
  </si>
  <si>
    <t>10</t>
  </si>
  <si>
    <t>28</t>
  </si>
  <si>
    <t>34</t>
  </si>
  <si>
    <t>70</t>
  </si>
  <si>
    <t>71</t>
  </si>
  <si>
    <t>76</t>
  </si>
  <si>
    <t>Сальдо на  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</si>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</sst>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3" t="s">
        <v>64</v>
      </c>
      <c r="B1" s="64"/>
      <c r="C1" s="64"/>
      <c r="D1" s="64"/>
      <c r="E1" s="64"/>
      <c r="F1" s="64"/>
    </row>
    <row r="6" spans="1:6" ht="18" x14ac:dyDescent="0.35">
      <c r="B6" s="2" t="s">
        <v>0</v>
      </c>
      <c r="C6" s="67">
        <v>1995</v>
      </c>
    </row>
    <row r="7" spans="1:6" ht="18" x14ac:dyDescent="0.35">
      <c r="B7" s="2" t="s">
        <v>1</v>
      </c>
      <c r="C7" s="52">
        <v>4065.3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2" t="s">
        <v>2</v>
      </c>
      <c r="B13" s="62"/>
      <c r="C13" s="62"/>
      <c r="D13" s="62"/>
      <c r="E13" s="62"/>
      <c r="F13" s="6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9">
        <v>1</v>
      </c>
      <c r="B18" s="8" t="s">
        <v>11</v>
      </c>
      <c r="C18" s="55">
        <v>207675.41999999998</v>
      </c>
      <c r="D18" s="55">
        <v>426006.97000000055</v>
      </c>
      <c r="E18" s="55">
        <v>511126.7200000002</v>
      </c>
      <c r="F18" s="55">
        <v>122555.75</v>
      </c>
    </row>
    <row r="19" spans="1:6" x14ac:dyDescent="0.3">
      <c r="A19" s="11">
        <v>2</v>
      </c>
      <c r="B19" s="10" t="s">
        <v>12</v>
      </c>
      <c r="C19" s="55">
        <v>73697.45</v>
      </c>
      <c r="D19" s="55">
        <v>233185.75999999989</v>
      </c>
      <c r="E19" s="55">
        <v>237236.02999999988</v>
      </c>
      <c r="F19" s="55">
        <v>69647</v>
      </c>
    </row>
    <row r="20" spans="1:6" x14ac:dyDescent="0.3">
      <c r="A20" s="11">
        <v>3</v>
      </c>
      <c r="B20" s="10" t="s">
        <v>13</v>
      </c>
      <c r="C20" s="55">
        <v>54777.120000000003</v>
      </c>
      <c r="D20" s="55">
        <v>182938.44999999995</v>
      </c>
      <c r="E20" s="55">
        <v>183055.07000000004</v>
      </c>
      <c r="F20" s="55">
        <v>54660.57</v>
      </c>
    </row>
    <row r="21" spans="1:6" x14ac:dyDescent="0.3">
      <c r="A21" s="11">
        <v>4</v>
      </c>
      <c r="B21" s="10" t="s">
        <v>14</v>
      </c>
      <c r="C21" s="55">
        <v>30242.33</v>
      </c>
      <c r="D21" s="55">
        <v>115454.51999999999</v>
      </c>
      <c r="E21" s="55">
        <v>120346.24000000002</v>
      </c>
      <c r="F21" s="55">
        <v>25350.63</v>
      </c>
    </row>
    <row r="22" spans="1:6" x14ac:dyDescent="0.3">
      <c r="A22" s="11">
        <v>5</v>
      </c>
      <c r="B22" s="10" t="s">
        <v>15</v>
      </c>
      <c r="C22" s="55">
        <v>51438.22</v>
      </c>
      <c r="D22" s="55">
        <v>136713.60000000001</v>
      </c>
      <c r="E22" s="55">
        <f>33098.06+115988.66</f>
        <v>149086.72</v>
      </c>
      <c r="F22" s="55">
        <v>39065.1</v>
      </c>
    </row>
    <row r="23" spans="1:6" x14ac:dyDescent="0.3">
      <c r="A23" s="11">
        <v>6</v>
      </c>
      <c r="B23" s="10" t="s">
        <v>16</v>
      </c>
      <c r="C23" s="55">
        <v>25689.260000000002</v>
      </c>
      <c r="D23" s="55">
        <v>83831.799999999988</v>
      </c>
      <c r="E23" s="55">
        <v>81626.45</v>
      </c>
      <c r="F23" s="55">
        <v>27894.55</v>
      </c>
    </row>
    <row r="24" spans="1:6" x14ac:dyDescent="0.3">
      <c r="A24" s="11">
        <v>7</v>
      </c>
      <c r="B24" s="10" t="s">
        <v>17</v>
      </c>
      <c r="C24" s="55">
        <v>23408.42</v>
      </c>
      <c r="D24" s="55">
        <v>79749.600000000006</v>
      </c>
      <c r="E24" s="55">
        <v>84710.48</v>
      </c>
      <c r="F24" s="55">
        <v>18447.53</v>
      </c>
    </row>
    <row r="25" spans="1:6" s="14" customFormat="1" ht="28.8" x14ac:dyDescent="0.3">
      <c r="A25" s="12" t="s">
        <v>18</v>
      </c>
      <c r="B25" s="13" t="s">
        <v>19</v>
      </c>
      <c r="C25" s="54"/>
      <c r="D25" s="54"/>
      <c r="E25" s="54"/>
      <c r="F25" s="54"/>
    </row>
    <row r="26" spans="1:6" x14ac:dyDescent="0.3">
      <c r="A26" s="11" t="s">
        <v>20</v>
      </c>
      <c r="B26" s="10" t="s">
        <v>21</v>
      </c>
      <c r="C26" s="55">
        <v>0</v>
      </c>
      <c r="D26" s="55">
        <v>5098.4000000000005</v>
      </c>
      <c r="E26" s="55">
        <v>4334.2699999999995</v>
      </c>
      <c r="F26" s="55">
        <v>764.1</v>
      </c>
    </row>
    <row r="27" spans="1:6" ht="29.4" customHeight="1" x14ac:dyDescent="0.3">
      <c r="A27" s="11" t="s">
        <v>22</v>
      </c>
      <c r="B27" s="15" t="s">
        <v>23</v>
      </c>
      <c r="C27" s="55">
        <v>0</v>
      </c>
      <c r="D27" s="55">
        <v>13415.49</v>
      </c>
      <c r="E27" s="55">
        <v>11372.820000000002</v>
      </c>
      <c r="F27" s="55">
        <v>2042.67</v>
      </c>
    </row>
    <row r="30" spans="1:6" ht="21" customHeight="1" x14ac:dyDescent="0.3"/>
    <row r="31" spans="1:6" ht="46.5" customHeight="1" x14ac:dyDescent="0.3">
      <c r="A31" s="62" t="s">
        <v>24</v>
      </c>
      <c r="B31" s="62"/>
      <c r="C31" s="62"/>
      <c r="D31" s="62"/>
      <c r="E31" s="62"/>
      <c r="F31" s="62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1"/>
      <c r="D36" s="51"/>
      <c r="E36" s="51"/>
      <c r="F36" s="51"/>
    </row>
    <row r="37" spans="1:6" x14ac:dyDescent="0.3">
      <c r="A37" s="11">
        <v>1</v>
      </c>
      <c r="B37" s="10" t="s">
        <v>26</v>
      </c>
      <c r="C37" s="55">
        <v>1282.5600000000002</v>
      </c>
      <c r="D37" s="55">
        <v>146.29</v>
      </c>
      <c r="E37" s="55">
        <v>423.05000000000007</v>
      </c>
      <c r="F37" s="55">
        <v>1005.8</v>
      </c>
    </row>
    <row r="38" spans="1:6" x14ac:dyDescent="0.3">
      <c r="A38" s="3">
        <f>A37+1</f>
        <v>2</v>
      </c>
      <c r="B38" s="10" t="s">
        <v>27</v>
      </c>
      <c r="C38" s="55">
        <v>81023.959999999992</v>
      </c>
      <c r="D38" s="55">
        <v>0</v>
      </c>
      <c r="E38" s="55">
        <v>18424.259999999998</v>
      </c>
      <c r="F38" s="55">
        <v>62599.7</v>
      </c>
    </row>
    <row r="39" spans="1:6" x14ac:dyDescent="0.3">
      <c r="A39" s="3">
        <f>A38+1</f>
        <v>3</v>
      </c>
      <c r="B39" s="10" t="s">
        <v>28</v>
      </c>
      <c r="C39" s="55">
        <v>429944.75</v>
      </c>
      <c r="D39" s="55">
        <v>1148173.4599999997</v>
      </c>
      <c r="E39" s="55">
        <v>1152921.5899999999</v>
      </c>
      <c r="F39" s="55">
        <v>425196.64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5" t="s">
        <v>29</v>
      </c>
      <c r="B49" s="62"/>
      <c r="C49" s="62"/>
      <c r="D49" s="62"/>
      <c r="E49" s="62"/>
      <c r="F49" s="62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71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-32670</v>
      </c>
      <c r="D52" s="22">
        <v>120290.38</v>
      </c>
      <c r="E52" s="22">
        <v>8334</v>
      </c>
      <c r="F52" s="22">
        <f>C52+D52-E52</f>
        <v>79286.38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6"/>
      <c r="B54" s="57"/>
      <c r="C54" s="56"/>
      <c r="D54" s="56"/>
      <c r="E54" s="56"/>
      <c r="F54" s="58"/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8" spans="1:6" ht="40.049999999999997" customHeight="1" x14ac:dyDescent="0.3">
      <c r="A58" s="62" t="s">
        <v>36</v>
      </c>
      <c r="B58" s="66"/>
      <c r="C58" s="66"/>
      <c r="D58" s="66"/>
      <c r="E58" s="66"/>
      <c r="F58" s="66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75</v>
      </c>
      <c r="C61" s="32"/>
      <c r="D61" s="27"/>
      <c r="E61" s="68">
        <v>8333.9599999999991</v>
      </c>
      <c r="F61" s="30"/>
    </row>
    <row r="62" spans="1:6" ht="21" x14ac:dyDescent="0.4">
      <c r="A62" s="34"/>
      <c r="B62" s="35" t="s">
        <v>40</v>
      </c>
      <c r="C62" s="36"/>
      <c r="D62" s="37"/>
      <c r="E62" s="69">
        <f>SUM(E61:E61)</f>
        <v>8333.9599999999991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18" x14ac:dyDescent="0.3">
      <c r="A66" s="62" t="s">
        <v>72</v>
      </c>
      <c r="B66" s="62"/>
      <c r="C66" s="62"/>
      <c r="D66" s="62"/>
      <c r="E66" s="62"/>
      <c r="F66" s="62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74</v>
      </c>
    </row>
    <row r="71" spans="1:6" x14ac:dyDescent="0.3">
      <c r="A71" s="3" t="s">
        <v>44</v>
      </c>
      <c r="B71" s="10" t="s">
        <v>45</v>
      </c>
      <c r="C71" s="3">
        <v>1</v>
      </c>
    </row>
    <row r="72" spans="1:6" x14ac:dyDescent="0.3">
      <c r="A72" s="3" t="s">
        <v>46</v>
      </c>
      <c r="B72" s="10" t="s">
        <v>47</v>
      </c>
      <c r="C72" s="3">
        <v>66</v>
      </c>
    </row>
    <row r="73" spans="1:6" x14ac:dyDescent="0.3">
      <c r="A73" s="3">
        <v>2</v>
      </c>
      <c r="B73" s="44" t="s">
        <v>48</v>
      </c>
      <c r="C73" s="3">
        <v>7</v>
      </c>
    </row>
    <row r="74" spans="1:6" x14ac:dyDescent="0.3">
      <c r="A74" s="3">
        <v>3</v>
      </c>
      <c r="B74" s="8" t="s">
        <v>49</v>
      </c>
      <c r="C74" s="3">
        <v>0</v>
      </c>
    </row>
    <row r="75" spans="1:6" x14ac:dyDescent="0.3">
      <c r="A75" s="43"/>
      <c r="B75" s="45"/>
      <c r="C75" s="43"/>
    </row>
    <row r="76" spans="1:6" x14ac:dyDescent="0.3">
      <c r="A76" s="59"/>
      <c r="B76" s="60"/>
      <c r="C76" s="59"/>
    </row>
    <row r="77" spans="1:6" x14ac:dyDescent="0.3">
      <c r="A77" s="43"/>
      <c r="B77" s="45"/>
      <c r="C77" s="43"/>
    </row>
    <row r="79" spans="1:6" ht="25.8" customHeight="1" x14ac:dyDescent="0.3">
      <c r="A79" s="62" t="s">
        <v>73</v>
      </c>
      <c r="B79" s="62"/>
      <c r="C79" s="62"/>
      <c r="D79" s="62"/>
      <c r="E79" s="62"/>
      <c r="F79" s="62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59"/>
      <c r="B84" s="59"/>
      <c r="C84" s="59"/>
      <c r="D84" s="59"/>
    </row>
    <row r="85" spans="1:6" x14ac:dyDescent="0.3">
      <c r="A85" s="43"/>
      <c r="B85" s="43"/>
      <c r="C85" s="43"/>
      <c r="D85" s="43"/>
    </row>
    <row r="87" spans="1:6" ht="18" x14ac:dyDescent="0.3">
      <c r="A87" s="62" t="s">
        <v>74</v>
      </c>
      <c r="B87" s="62"/>
      <c r="C87" s="62"/>
      <c r="D87" s="62"/>
      <c r="E87" s="62"/>
      <c r="F87" s="62"/>
    </row>
    <row r="89" spans="1:6" ht="28.8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8" sqref="C8"/>
    </sheetView>
  </sheetViews>
  <sheetFormatPr defaultRowHeight="14.4" x14ac:dyDescent="0.3"/>
  <cols>
    <col min="1" max="1" width="8.88671875" style="70"/>
    <col min="2" max="2" width="13.88671875" style="70" customWidth="1"/>
    <col min="3" max="3" width="10.109375" style="70" customWidth="1"/>
    <col min="4" max="4" width="17.88671875" style="70" customWidth="1"/>
    <col min="5" max="5" width="17.77734375" style="70" customWidth="1"/>
    <col min="6" max="6" width="11.77734375" style="70" customWidth="1"/>
    <col min="7" max="7" width="11.109375" style="70" customWidth="1"/>
    <col min="8" max="8" width="8.88671875" style="70"/>
    <col min="9" max="9" width="18" style="70" customWidth="1"/>
    <col min="10" max="16384" width="8.88671875" style="70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2" t="s">
        <v>77</v>
      </c>
      <c r="B3" s="62"/>
      <c r="C3" s="62"/>
      <c r="D3" s="62"/>
      <c r="E3" s="62"/>
      <c r="F3" s="62"/>
      <c r="G3" s="62"/>
      <c r="H3" s="62"/>
      <c r="I3" s="62"/>
    </row>
    <row r="4" spans="1:9" ht="18" x14ac:dyDescent="0.3">
      <c r="A4" s="61"/>
      <c r="B4" s="61"/>
      <c r="C4" s="61"/>
      <c r="D4" s="61"/>
      <c r="E4" s="61"/>
      <c r="F4" s="61"/>
      <c r="G4" s="61"/>
      <c r="H4" s="61"/>
      <c r="I4" s="61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ht="86.4" x14ac:dyDescent="0.3">
      <c r="A7" s="33">
        <v>1</v>
      </c>
      <c r="B7" s="72" t="s">
        <v>78</v>
      </c>
      <c r="C7" s="33" t="s">
        <v>79</v>
      </c>
      <c r="D7" s="33" t="s">
        <v>80</v>
      </c>
      <c r="E7" s="33" t="s">
        <v>81</v>
      </c>
      <c r="F7" s="73">
        <v>321</v>
      </c>
      <c r="G7" s="33" t="s">
        <v>82</v>
      </c>
      <c r="H7" s="33">
        <v>100</v>
      </c>
      <c r="I7" s="33" t="s">
        <v>83</v>
      </c>
    </row>
    <row r="8" spans="1:9" x14ac:dyDescent="0.3">
      <c r="A8" s="75"/>
      <c r="B8" s="76"/>
      <c r="C8" s="76"/>
      <c r="D8" s="76"/>
      <c r="E8" s="76"/>
      <c r="F8" s="76"/>
      <c r="G8" s="76"/>
      <c r="H8" s="76"/>
      <c r="I8" s="76"/>
    </row>
    <row r="9" spans="1:9" x14ac:dyDescent="0.3">
      <c r="A9" s="75"/>
      <c r="B9" s="76"/>
      <c r="C9" s="76"/>
      <c r="D9" s="76"/>
      <c r="E9" s="76"/>
      <c r="F9" s="76"/>
      <c r="G9" s="76"/>
      <c r="H9" s="76"/>
      <c r="I9" s="76"/>
    </row>
    <row r="10" spans="1:9" x14ac:dyDescent="0.3">
      <c r="A10" s="75"/>
      <c r="B10" s="76"/>
      <c r="C10" s="76"/>
      <c r="D10" s="76"/>
      <c r="E10" s="76"/>
      <c r="F10" s="76"/>
      <c r="G10" s="76"/>
      <c r="H10" s="76"/>
      <c r="I10" s="76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62" t="s">
        <v>76</v>
      </c>
      <c r="B12" s="62"/>
      <c r="C12" s="62"/>
      <c r="D12" s="62"/>
      <c r="E12" s="62"/>
      <c r="F12" s="62"/>
      <c r="G12" s="62"/>
      <c r="H12" s="62"/>
      <c r="I12" s="62"/>
    </row>
    <row r="13" spans="1:9" ht="18" x14ac:dyDescent="0.3">
      <c r="A13" s="61"/>
      <c r="B13" s="61"/>
      <c r="C13" s="61"/>
      <c r="D13" s="61"/>
      <c r="E13" s="61"/>
      <c r="F13" s="61"/>
      <c r="G13" s="61"/>
      <c r="H13" s="61"/>
      <c r="I13" s="61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4">
        <v>1</v>
      </c>
      <c r="B16" s="74" t="s">
        <v>65</v>
      </c>
      <c r="C16" s="74">
        <v>24860.339999999997</v>
      </c>
      <c r="D16" s="9"/>
      <c r="E16" s="9"/>
      <c r="F16" s="9"/>
      <c r="G16" s="9"/>
      <c r="H16" s="9"/>
      <c r="I16" s="9"/>
    </row>
    <row r="17" spans="1:9" x14ac:dyDescent="0.3">
      <c r="A17" s="74">
        <f>A16+1</f>
        <v>2</v>
      </c>
      <c r="B17" s="74" t="s">
        <v>66</v>
      </c>
      <c r="C17" s="74">
        <v>163980.03</v>
      </c>
      <c r="D17" s="9"/>
      <c r="E17" s="9"/>
      <c r="F17" s="9"/>
      <c r="G17" s="9"/>
      <c r="H17" s="9"/>
      <c r="I17" s="9"/>
    </row>
    <row r="18" spans="1:9" x14ac:dyDescent="0.3">
      <c r="A18" s="74">
        <f t="shared" ref="A18:A21" si="0">A17+1</f>
        <v>3</v>
      </c>
      <c r="B18" s="74" t="s">
        <v>67</v>
      </c>
      <c r="C18" s="74">
        <v>15506.970000000001</v>
      </c>
      <c r="D18" s="9"/>
      <c r="E18" s="9"/>
      <c r="F18" s="9"/>
      <c r="G18" s="9"/>
      <c r="H18" s="9"/>
      <c r="I18" s="9"/>
    </row>
    <row r="19" spans="1:9" x14ac:dyDescent="0.3">
      <c r="A19" s="74">
        <f t="shared" si="0"/>
        <v>4</v>
      </c>
      <c r="B19" s="74" t="s">
        <v>68</v>
      </c>
      <c r="C19" s="74">
        <v>84322.17</v>
      </c>
      <c r="D19" s="9"/>
      <c r="E19" s="9"/>
      <c r="F19" s="9"/>
      <c r="G19" s="9"/>
      <c r="H19" s="9"/>
      <c r="I19" s="9"/>
    </row>
    <row r="20" spans="1:9" x14ac:dyDescent="0.3">
      <c r="A20" s="74">
        <f t="shared" si="0"/>
        <v>5</v>
      </c>
      <c r="B20" s="74" t="s">
        <v>69</v>
      </c>
      <c r="C20" s="74">
        <v>242124.99</v>
      </c>
      <c r="D20" s="9"/>
      <c r="E20" s="9"/>
      <c r="F20" s="9"/>
      <c r="G20" s="9"/>
      <c r="H20" s="9"/>
      <c r="I20" s="9"/>
    </row>
    <row r="21" spans="1:9" x14ac:dyDescent="0.3">
      <c r="A21" s="74">
        <f t="shared" si="0"/>
        <v>6</v>
      </c>
      <c r="B21" s="74" t="s">
        <v>70</v>
      </c>
      <c r="C21" s="74">
        <v>49907.350000000006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2018-03-26T04:35:19Z</cp:lastPrinted>
  <dcterms:created xsi:type="dcterms:W3CDTF">2018-01-26T08:16:56Z</dcterms:created>
  <dcterms:modified xsi:type="dcterms:W3CDTF">2018-03-26T04:35:24Z</dcterms:modified>
</cp:coreProperties>
</file>