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/>
  <c r="F52" i="1"/>
  <c r="A39" i="1"/>
  <c r="A40" i="1" s="1"/>
</calcChain>
</file>

<file path=xl/sharedStrings.xml><?xml version="1.0" encoding="utf-8"?>
<sst xmlns="http://schemas.openxmlformats.org/spreadsheetml/2006/main" count="103" uniqueCount="85">
  <si>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</si>
  <si>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</si>
  <si>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</si>
  <si>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</si>
  <si>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</si>
  <si>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</si>
  <si>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</si>
  <si>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</si>
  <si>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</si>
  <si>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</si>
  <si>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</si>
  <si>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</si>
  <si>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</si>
  <si>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</si>
  <si>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</si>
  <si>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</si>
  <si>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</si>
  <si>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</si>
  <si>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</si>
  <si>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</si>
  <si>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</si>
  <si>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</si>
  <si>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</si>
  <si>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</si>
  <si>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</si>
  <si>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</si>
  <si>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</si>
  <si>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</si>
  <si>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</si>
  <si>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</si>
  <si>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</si>
  <si>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</si>
  <si>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</si>
  <si>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</si>
  <si>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</si>
  <si>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</si>
  <si>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</si>
  <si>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</si>
  <si>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</si>
  <si>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</si>
  <si>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</si>
  <si>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</si>
  <si>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</si>
  <si>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</si>
  <si>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</si>
  <si>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</si>
  <si>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</si>
  <si>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</si>
  <si>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</si>
  <si>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</si>
  <si>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</si>
  <si>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</si>
  <si>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</si>
  <si>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</si>
  <si>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</si>
  <si>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</si>
  <si>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</si>
  <si>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</si>
  <si>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</si>
  <si>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</si>
  <si>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</si>
  <si>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</si>
  <si>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</si>
  <si>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</si>
  <si>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</si>
  <si>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23</t>
  </si>
  <si>
    <t>30</t>
  </si>
  <si>
    <t>55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</si>
  <si>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</si>
  <si>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</si>
  <si>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</si>
  <si>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</si>
  <si>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</si>
  <si>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</si>
  <si>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</si>
  <si>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</si>
  <si>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Отчет об исполнении управляющей организацией договора управления дома:         30 лет Победы д.108а за 2017 год</t>
  </si>
  <si>
    <t>Сальдо на           01.01.2018</t>
  </si>
  <si>
    <t>установка одпу э/э</t>
  </si>
  <si>
    <t xml:space="preserve">зеркала </t>
  </si>
  <si>
    <t>шт</t>
  </si>
  <si>
    <t>монтажу решетки предмашинного отделения лифта, приобретение материалов арматура и уголок и их резка, электроды, круг отрезной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</si>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</sst>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3" t="s">
        <v>76</v>
      </c>
      <c r="B1" s="64"/>
      <c r="C1" s="64"/>
      <c r="D1" s="64"/>
      <c r="E1" s="64"/>
      <c r="F1" s="64"/>
    </row>
    <row r="6" spans="1:6" ht="18" x14ac:dyDescent="0.35">
      <c r="B6" s="2" t="s">
        <v>0</v>
      </c>
      <c r="C6" s="66">
        <v>1986</v>
      </c>
    </row>
    <row r="7" spans="1:6" ht="18" x14ac:dyDescent="0.35">
      <c r="B7" s="2" t="s">
        <v>1</v>
      </c>
      <c r="C7" s="65">
        <v>3797.3</v>
      </c>
    </row>
    <row r="8" spans="1:6" ht="18" x14ac:dyDescent="0.35">
      <c r="B8" s="2"/>
      <c r="C8" s="67"/>
    </row>
    <row r="9" spans="1:6" ht="18" x14ac:dyDescent="0.35">
      <c r="B9" s="2"/>
      <c r="C9" s="67"/>
    </row>
    <row r="10" spans="1:6" ht="18" x14ac:dyDescent="0.35">
      <c r="B10" s="2"/>
      <c r="C10" s="67"/>
    </row>
    <row r="11" spans="1:6" ht="18" x14ac:dyDescent="0.35">
      <c r="B11" s="2"/>
      <c r="C11" s="67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8"/>
      <c r="D17" s="68"/>
      <c r="E17" s="68"/>
      <c r="F17" s="68"/>
    </row>
    <row r="18" spans="1:6" s="9" customFormat="1" ht="30.75" customHeight="1" x14ac:dyDescent="0.3">
      <c r="A18" s="49">
        <v>1</v>
      </c>
      <c r="B18" s="8" t="s">
        <v>11</v>
      </c>
      <c r="C18" s="69">
        <v>63277.65</v>
      </c>
      <c r="D18" s="69">
        <v>397539.37999999989</v>
      </c>
      <c r="E18" s="69">
        <v>390931.12</v>
      </c>
      <c r="F18" s="69">
        <v>69885.88</v>
      </c>
    </row>
    <row r="19" spans="1:6" x14ac:dyDescent="0.3">
      <c r="A19" s="11">
        <v>2</v>
      </c>
      <c r="B19" s="10" t="s">
        <v>12</v>
      </c>
      <c r="C19" s="69">
        <v>32766.309999999998</v>
      </c>
      <c r="D19" s="69">
        <v>171334.29000000007</v>
      </c>
      <c r="E19" s="69">
        <v>171110.65</v>
      </c>
      <c r="F19" s="69">
        <v>32989.83</v>
      </c>
    </row>
    <row r="20" spans="1:6" x14ac:dyDescent="0.3">
      <c r="A20" s="11">
        <v>3</v>
      </c>
      <c r="B20" s="10" t="s">
        <v>13</v>
      </c>
      <c r="C20" s="69">
        <v>49556.179999999993</v>
      </c>
      <c r="D20" s="69">
        <v>253355.82</v>
      </c>
      <c r="E20" s="69">
        <v>252980.69</v>
      </c>
      <c r="F20" s="69">
        <v>49931.29</v>
      </c>
    </row>
    <row r="21" spans="1:6" x14ac:dyDescent="0.3">
      <c r="A21" s="11">
        <v>4</v>
      </c>
      <c r="B21" s="10" t="s">
        <v>14</v>
      </c>
      <c r="C21" s="69">
        <v>16710.439999999999</v>
      </c>
      <c r="D21" s="69">
        <v>104425.75</v>
      </c>
      <c r="E21" s="69">
        <v>106056.94</v>
      </c>
      <c r="F21" s="69">
        <v>15079.25</v>
      </c>
    </row>
    <row r="22" spans="1:6" x14ac:dyDescent="0.3">
      <c r="A22" s="11">
        <v>5</v>
      </c>
      <c r="B22" s="10" t="s">
        <v>15</v>
      </c>
      <c r="C22" s="69">
        <v>21232.09</v>
      </c>
      <c r="D22" s="69">
        <v>108223.05000000003</v>
      </c>
      <c r="E22" s="69">
        <v>108111.38000000002</v>
      </c>
      <c r="F22" s="69">
        <v>21343.759999999998</v>
      </c>
    </row>
    <row r="23" spans="1:6" x14ac:dyDescent="0.3">
      <c r="A23" s="11">
        <v>6</v>
      </c>
      <c r="B23" s="10" t="s">
        <v>16</v>
      </c>
      <c r="C23" s="69">
        <v>15290.99</v>
      </c>
      <c r="D23" s="69">
        <v>79895.239999999991</v>
      </c>
      <c r="E23" s="69">
        <v>76746.53</v>
      </c>
      <c r="F23" s="69">
        <v>18439.63</v>
      </c>
    </row>
    <row r="24" spans="1:6" ht="28.8" x14ac:dyDescent="0.3">
      <c r="A24" s="11">
        <v>7</v>
      </c>
      <c r="B24" s="10" t="s">
        <v>17</v>
      </c>
      <c r="C24" s="69">
        <v>45706.97</v>
      </c>
      <c r="D24" s="69">
        <v>226015.32000000004</v>
      </c>
      <c r="E24" s="69">
        <v>226011.34999999995</v>
      </c>
      <c r="F24" s="69">
        <v>45710.920000000006</v>
      </c>
    </row>
    <row r="25" spans="1:6" x14ac:dyDescent="0.3">
      <c r="A25" s="11">
        <v>8</v>
      </c>
      <c r="B25" s="10" t="s">
        <v>18</v>
      </c>
      <c r="C25" s="69">
        <v>9609.02</v>
      </c>
      <c r="D25" s="69">
        <v>62655.450000000004</v>
      </c>
      <c r="E25" s="69">
        <v>61943.360000000008</v>
      </c>
      <c r="F25" s="69">
        <v>10321.09</v>
      </c>
    </row>
    <row r="26" spans="1:6" s="14" customFormat="1" ht="28.8" x14ac:dyDescent="0.3">
      <c r="A26" s="12" t="s">
        <v>19</v>
      </c>
      <c r="B26" s="13" t="s">
        <v>20</v>
      </c>
      <c r="C26" s="68"/>
      <c r="D26" s="68"/>
      <c r="E26" s="68"/>
      <c r="F26" s="68"/>
    </row>
    <row r="27" spans="1:6" x14ac:dyDescent="0.3">
      <c r="A27" s="11" t="s">
        <v>21</v>
      </c>
      <c r="B27" s="10" t="s">
        <v>22</v>
      </c>
      <c r="C27" s="69">
        <v>0</v>
      </c>
      <c r="D27" s="69">
        <v>7746.5199999999986</v>
      </c>
      <c r="E27" s="69">
        <v>6674.77</v>
      </c>
      <c r="F27" s="69">
        <v>1071.71</v>
      </c>
    </row>
    <row r="28" spans="1:6" ht="28.2" customHeight="1" x14ac:dyDescent="0.3">
      <c r="A28" s="11" t="s">
        <v>23</v>
      </c>
      <c r="B28" s="15" t="s">
        <v>24</v>
      </c>
      <c r="C28" s="69">
        <v>0</v>
      </c>
      <c r="D28" s="69">
        <v>34859.21</v>
      </c>
      <c r="E28" s="69">
        <v>30336.410000000003</v>
      </c>
      <c r="F28" s="69">
        <v>4522.79</v>
      </c>
    </row>
    <row r="31" spans="1:6" ht="21" customHeight="1" x14ac:dyDescent="0.3"/>
    <row r="32" spans="1:6" ht="46.5" customHeight="1" x14ac:dyDescent="0.3">
      <c r="A32" s="54" t="s">
        <v>25</v>
      </c>
      <c r="B32" s="54"/>
      <c r="C32" s="54"/>
      <c r="D32" s="54"/>
      <c r="E32" s="54"/>
      <c r="F32" s="5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8"/>
      <c r="D37" s="68"/>
      <c r="E37" s="68"/>
      <c r="F37" s="68"/>
    </row>
    <row r="38" spans="1:6" x14ac:dyDescent="0.3">
      <c r="A38" s="11">
        <v>1</v>
      </c>
      <c r="B38" s="10" t="s">
        <v>27</v>
      </c>
      <c r="C38" s="69">
        <v>2955.84</v>
      </c>
      <c r="D38" s="69">
        <v>1041.44</v>
      </c>
      <c r="E38" s="69">
        <v>2806.36</v>
      </c>
      <c r="F38" s="69">
        <v>1190.94</v>
      </c>
    </row>
    <row r="39" spans="1:6" x14ac:dyDescent="0.3">
      <c r="A39" s="3">
        <f>A38+1</f>
        <v>2</v>
      </c>
      <c r="B39" s="10" t="s">
        <v>28</v>
      </c>
      <c r="C39" s="69">
        <v>27388.29</v>
      </c>
      <c r="D39" s="69">
        <v>0</v>
      </c>
      <c r="E39" s="69">
        <v>13545.359999999999</v>
      </c>
      <c r="F39" s="69">
        <v>13842.96</v>
      </c>
    </row>
    <row r="40" spans="1:6" x14ac:dyDescent="0.3">
      <c r="A40" s="3">
        <f>A39+1</f>
        <v>3</v>
      </c>
      <c r="B40" s="10" t="s">
        <v>29</v>
      </c>
      <c r="C40" s="69">
        <v>301359.84000000003</v>
      </c>
      <c r="D40" s="69">
        <v>1301327.3800000004</v>
      </c>
      <c r="E40" s="69">
        <v>1307823.9800000002</v>
      </c>
      <c r="F40" s="69">
        <v>294863.27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2" t="s">
        <v>30</v>
      </c>
      <c r="B49" s="54"/>
      <c r="C49" s="54"/>
      <c r="D49" s="54"/>
      <c r="E49" s="54"/>
      <c r="F49" s="54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77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-865468</v>
      </c>
      <c r="D52" s="22">
        <v>106383.59</v>
      </c>
      <c r="E52" s="22">
        <v>21262</v>
      </c>
      <c r="F52" s="22">
        <f>C52+D52-E52</f>
        <v>-780346.41</v>
      </c>
    </row>
    <row r="53" spans="1:6" x14ac:dyDescent="0.3">
      <c r="A53" s="23">
        <v>2</v>
      </c>
      <c r="B53" s="24" t="s">
        <v>36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70"/>
      <c r="B54" s="71"/>
      <c r="C54" s="70"/>
      <c r="D54" s="70"/>
      <c r="E54" s="70"/>
      <c r="F54" s="72"/>
    </row>
    <row r="55" spans="1:6" x14ac:dyDescent="0.3">
      <c r="A55" s="70"/>
      <c r="B55" s="71"/>
      <c r="C55" s="70"/>
      <c r="D55" s="70"/>
      <c r="E55" s="70"/>
      <c r="F55" s="72"/>
    </row>
    <row r="56" spans="1:6" x14ac:dyDescent="0.3">
      <c r="A56" s="70"/>
      <c r="B56" s="71"/>
      <c r="C56" s="70"/>
      <c r="D56" s="70"/>
      <c r="E56" s="70"/>
      <c r="F56" s="72"/>
    </row>
    <row r="58" spans="1:6" ht="40.049999999999997" customHeight="1" x14ac:dyDescent="0.3">
      <c r="A58" s="54" t="s">
        <v>37</v>
      </c>
      <c r="B58" s="53"/>
      <c r="C58" s="53"/>
      <c r="D58" s="53"/>
      <c r="E58" s="53"/>
      <c r="F58" s="53"/>
    </row>
    <row r="59" spans="1:6" ht="40.049999999999997" customHeight="1" x14ac:dyDescent="0.3">
      <c r="A59" s="3" t="s">
        <v>31</v>
      </c>
      <c r="B59" s="26" t="s">
        <v>32</v>
      </c>
      <c r="C59" s="27" t="s">
        <v>38</v>
      </c>
      <c r="D59" s="27" t="s">
        <v>39</v>
      </c>
      <c r="E59" s="28" t="s">
        <v>40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ht="43.2" x14ac:dyDescent="0.3">
      <c r="A61" s="3">
        <v>1</v>
      </c>
      <c r="B61" s="31" t="s">
        <v>81</v>
      </c>
      <c r="C61" s="47"/>
      <c r="D61" s="27"/>
      <c r="E61" s="74">
        <v>8187</v>
      </c>
      <c r="F61" s="30"/>
    </row>
    <row r="62" spans="1:6" x14ac:dyDescent="0.3">
      <c r="A62" s="20">
        <v>2</v>
      </c>
      <c r="B62" s="31" t="s">
        <v>78</v>
      </c>
      <c r="C62" s="47"/>
      <c r="D62" s="32"/>
      <c r="E62" s="74">
        <v>13074.63</v>
      </c>
      <c r="F62" s="30"/>
    </row>
    <row r="63" spans="1:6" x14ac:dyDescent="0.3">
      <c r="A63" s="27">
        <v>3</v>
      </c>
      <c r="B63" s="33" t="s">
        <v>79</v>
      </c>
      <c r="C63" s="59" t="s">
        <v>80</v>
      </c>
      <c r="D63" s="32">
        <v>2</v>
      </c>
      <c r="E63" s="74">
        <v>1800</v>
      </c>
      <c r="F63" s="30"/>
    </row>
    <row r="64" spans="1:6" ht="21" x14ac:dyDescent="0.4">
      <c r="A64" s="34"/>
      <c r="B64" s="35" t="s">
        <v>41</v>
      </c>
      <c r="C64" s="73"/>
      <c r="D64" s="36"/>
      <c r="E64" s="75">
        <f>SUM(E61:E63)</f>
        <v>23061.629999999997</v>
      </c>
      <c r="F64" s="37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1" x14ac:dyDescent="0.4">
      <c r="A67" s="38"/>
      <c r="B67" s="39"/>
      <c r="C67" s="40"/>
      <c r="D67" s="40"/>
      <c r="E67" s="41"/>
    </row>
    <row r="68" spans="1:6" ht="26.4" customHeight="1" x14ac:dyDescent="0.3">
      <c r="A68" s="54" t="s">
        <v>82</v>
      </c>
      <c r="B68" s="54"/>
      <c r="C68" s="54"/>
      <c r="D68" s="54"/>
      <c r="E68" s="54"/>
      <c r="F68" s="54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159</v>
      </c>
    </row>
    <row r="73" spans="1:6" x14ac:dyDescent="0.3">
      <c r="A73" s="3" t="s">
        <v>45</v>
      </c>
      <c r="B73" s="10" t="s">
        <v>46</v>
      </c>
      <c r="C73" s="3">
        <v>1</v>
      </c>
    </row>
    <row r="74" spans="1:6" x14ac:dyDescent="0.3">
      <c r="A74" s="3" t="s">
        <v>47</v>
      </c>
      <c r="B74" s="10" t="s">
        <v>48</v>
      </c>
      <c r="C74" s="3">
        <v>145</v>
      </c>
    </row>
    <row r="75" spans="1:6" x14ac:dyDescent="0.3">
      <c r="A75" s="3">
        <v>2</v>
      </c>
      <c r="B75" s="43" t="s">
        <v>49</v>
      </c>
      <c r="C75" s="3">
        <v>13</v>
      </c>
    </row>
    <row r="76" spans="1:6" x14ac:dyDescent="0.3">
      <c r="A76" s="3">
        <v>3</v>
      </c>
      <c r="B76" s="8" t="s">
        <v>50</v>
      </c>
      <c r="C76" s="3">
        <v>0</v>
      </c>
    </row>
    <row r="77" spans="1:6" x14ac:dyDescent="0.3">
      <c r="A77" s="42"/>
      <c r="B77" s="44"/>
      <c r="C77" s="42"/>
    </row>
    <row r="78" spans="1:6" x14ac:dyDescent="0.3">
      <c r="A78" s="76"/>
      <c r="B78" s="77"/>
      <c r="C78" s="76"/>
    </row>
    <row r="79" spans="1:6" x14ac:dyDescent="0.3">
      <c r="A79" s="42"/>
      <c r="B79" s="44"/>
      <c r="C79" s="42"/>
    </row>
    <row r="81" spans="1:6" ht="27" customHeight="1" x14ac:dyDescent="0.3">
      <c r="A81" s="54" t="s">
        <v>83</v>
      </c>
      <c r="B81" s="54"/>
      <c r="C81" s="54"/>
      <c r="D81" s="54"/>
      <c r="E81" s="54"/>
      <c r="F81" s="54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2"/>
      <c r="B85" s="42"/>
      <c r="C85" s="42"/>
      <c r="D85" s="42"/>
    </row>
    <row r="86" spans="1:6" x14ac:dyDescent="0.3">
      <c r="A86" s="76"/>
      <c r="B86" s="76"/>
      <c r="C86" s="76"/>
      <c r="D86" s="76"/>
    </row>
    <row r="87" spans="1:6" x14ac:dyDescent="0.3">
      <c r="A87" s="42"/>
      <c r="B87" s="42"/>
      <c r="C87" s="42"/>
      <c r="D87" s="42"/>
    </row>
    <row r="89" spans="1:6" ht="25.8" customHeight="1" x14ac:dyDescent="0.3">
      <c r="A89" s="54" t="s">
        <v>84</v>
      </c>
      <c r="B89" s="54"/>
      <c r="C89" s="54"/>
      <c r="D89" s="54"/>
      <c r="E89" s="54"/>
      <c r="F89" s="54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5"/>
      <c r="C93" s="46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8:F68"/>
    <mergeCell ref="A81:F81"/>
    <mergeCell ref="A89:F8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8" sqref="A8:XFD10"/>
    </sheetView>
  </sheetViews>
  <sheetFormatPr defaultRowHeight="14.4" x14ac:dyDescent="0.3"/>
  <cols>
    <col min="1" max="1" width="8.88671875" style="55"/>
    <col min="2" max="2" width="11.88671875" style="55" customWidth="1"/>
    <col min="3" max="3" width="8.88671875" style="55"/>
    <col min="4" max="4" width="15.5546875" style="55" customWidth="1"/>
    <col min="5" max="5" width="16.88671875" style="55" customWidth="1"/>
    <col min="6" max="6" width="13.6640625" style="55" customWidth="1"/>
    <col min="7" max="7" width="11.21875" style="55" customWidth="1"/>
    <col min="8" max="8" width="8.88671875" style="55"/>
    <col min="9" max="9" width="18" style="55" customWidth="1"/>
    <col min="10" max="16384" width="8.88671875" style="5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54" t="s">
        <v>68</v>
      </c>
      <c r="B3" s="54"/>
      <c r="C3" s="54"/>
      <c r="D3" s="54"/>
      <c r="E3" s="54"/>
      <c r="F3" s="54"/>
      <c r="G3" s="54"/>
      <c r="H3" s="54"/>
      <c r="I3" s="54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</row>
    <row r="7" spans="1:9" ht="56.4" customHeight="1" x14ac:dyDescent="0.3">
      <c r="A7" s="32">
        <v>1</v>
      </c>
      <c r="B7" s="57" t="s">
        <v>70</v>
      </c>
      <c r="C7" s="32" t="s">
        <v>71</v>
      </c>
      <c r="D7" s="32" t="s">
        <v>72</v>
      </c>
      <c r="E7" s="32" t="s">
        <v>73</v>
      </c>
      <c r="F7" s="58">
        <v>321</v>
      </c>
      <c r="G7" s="32" t="s">
        <v>74</v>
      </c>
      <c r="H7" s="32">
        <v>100</v>
      </c>
      <c r="I7" s="32" t="s">
        <v>75</v>
      </c>
    </row>
    <row r="8" spans="1:9" x14ac:dyDescent="0.3">
      <c r="A8" s="60"/>
      <c r="B8" s="61"/>
      <c r="C8" s="61"/>
      <c r="D8" s="61"/>
      <c r="E8" s="61"/>
      <c r="F8" s="61"/>
      <c r="G8" s="61"/>
      <c r="H8" s="61"/>
      <c r="I8" s="61"/>
    </row>
    <row r="9" spans="1:9" x14ac:dyDescent="0.3">
      <c r="A9" s="60"/>
      <c r="B9" s="61"/>
      <c r="C9" s="61"/>
      <c r="D9" s="61"/>
      <c r="E9" s="61"/>
      <c r="F9" s="61"/>
      <c r="G9" s="61"/>
      <c r="H9" s="61"/>
      <c r="I9" s="61"/>
    </row>
    <row r="10" spans="1:9" x14ac:dyDescent="0.3">
      <c r="A10" s="60"/>
      <c r="B10" s="61"/>
      <c r="C10" s="61"/>
      <c r="D10" s="61"/>
      <c r="E10" s="61"/>
      <c r="F10" s="61"/>
      <c r="G10" s="61"/>
      <c r="H10" s="61"/>
      <c r="I10" s="61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8.2" customHeight="1" x14ac:dyDescent="0.3">
      <c r="A12" s="54" t="s">
        <v>69</v>
      </c>
      <c r="B12" s="54"/>
      <c r="C12" s="54"/>
      <c r="D12" s="54"/>
      <c r="E12" s="54"/>
      <c r="F12" s="54"/>
      <c r="G12" s="54"/>
      <c r="H12" s="54"/>
      <c r="I12" s="54"/>
    </row>
    <row r="13" spans="1:9" ht="18" x14ac:dyDescent="0.3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62">
        <v>1</v>
      </c>
      <c r="B16" s="62" t="s">
        <v>65</v>
      </c>
      <c r="C16" s="62">
        <v>114580.23</v>
      </c>
      <c r="D16" s="9"/>
      <c r="E16" s="9"/>
      <c r="F16" s="9"/>
      <c r="G16" s="9"/>
      <c r="H16" s="9"/>
      <c r="I16" s="9"/>
    </row>
    <row r="17" spans="1:9" x14ac:dyDescent="0.3">
      <c r="A17" s="62">
        <v>2</v>
      </c>
      <c r="B17" s="62" t="s">
        <v>66</v>
      </c>
      <c r="C17" s="62">
        <v>70548.72</v>
      </c>
      <c r="D17" s="9"/>
      <c r="E17" s="9"/>
      <c r="F17" s="9"/>
      <c r="G17" s="9"/>
      <c r="H17" s="9"/>
      <c r="I17" s="9"/>
    </row>
    <row r="18" spans="1:9" x14ac:dyDescent="0.3">
      <c r="A18" s="62">
        <v>3</v>
      </c>
      <c r="B18" s="62" t="s">
        <v>67</v>
      </c>
      <c r="C18" s="62">
        <v>79048.459999999992</v>
      </c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2018-03-23T04:42:13Z</cp:lastPrinted>
  <dcterms:created xsi:type="dcterms:W3CDTF">2018-01-26T08:16:56Z</dcterms:created>
  <dcterms:modified xsi:type="dcterms:W3CDTF">2018-03-23T04:42:19Z</dcterms:modified>
</cp:coreProperties>
</file>