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8" i="1"/>
  <c r="A39" i="1" s="1"/>
</calcChain>
</file>

<file path=xl/sharedStrings.xml><?xml version="1.0" encoding="utf-8"?>
<sst xmlns="http://schemas.openxmlformats.org/spreadsheetml/2006/main" count="105" uniqueCount="87">
  <si>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</si>
  <si>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</si>
  <si>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</si>
  <si>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</si>
  <si>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</si>
  <si>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</si>
  <si>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</si>
  <si>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</si>
  <si>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</si>
  <si>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</si>
  <si>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</si>
  <si>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</si>
  <si>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</si>
  <si>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</si>
  <si>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</si>
  <si>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</si>
  <si>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</si>
  <si>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</si>
  <si>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</si>
  <si>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</si>
  <si>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</si>
  <si>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</si>
  <si>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</si>
  <si>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</si>
  <si>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</si>
  <si>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</si>
  <si>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</si>
  <si>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</si>
  <si>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</si>
  <si>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</si>
  <si>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</si>
  <si>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</si>
  <si>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</si>
  <si>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</si>
  <si>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</si>
  <si>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</si>
  <si>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</si>
  <si>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</si>
  <si>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</si>
  <si>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</si>
  <si>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</si>
  <si>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</si>
  <si>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</si>
  <si>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</si>
  <si>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</si>
  <si>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</si>
  <si>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</si>
  <si>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</si>
  <si>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</si>
  <si>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</si>
  <si>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</si>
  <si>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</si>
  <si>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</si>
  <si>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</si>
  <si>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</si>
  <si>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</si>
  <si>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</si>
  <si>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</si>
  <si>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</si>
  <si>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</si>
  <si>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</si>
  <si>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</si>
  <si>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</si>
  <si>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</si>
  <si>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Ткацкий д.12 за 2017 год</t>
  </si>
  <si>
    <t>12</t>
  </si>
  <si>
    <t>15</t>
  </si>
  <si>
    <t>30</t>
  </si>
  <si>
    <t>49</t>
  </si>
  <si>
    <t>64</t>
  </si>
  <si>
    <t>68</t>
  </si>
  <si>
    <t>90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</si>
  <si>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</si>
  <si>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</si>
  <si>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</si>
  <si>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</si>
  <si>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</si>
  <si>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</si>
  <si>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</si>
  <si>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</si>
  <si>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Сальдо на     01.01.2018</t>
  </si>
  <si>
    <t>п.м.</t>
  </si>
  <si>
    <t>межпанельные швы</t>
  </si>
  <si>
    <t>ремонт входных групп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</si>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</sst>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9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4" t="s">
        <v>64</v>
      </c>
      <c r="B1" s="75"/>
      <c r="C1" s="75"/>
      <c r="D1" s="75"/>
      <c r="E1" s="75"/>
      <c r="F1" s="75"/>
    </row>
    <row r="6" spans="1:6" ht="18" x14ac:dyDescent="0.35">
      <c r="B6" s="2" t="s">
        <v>0</v>
      </c>
      <c r="C6" s="63">
        <v>1978</v>
      </c>
    </row>
    <row r="7" spans="1:6" ht="18" x14ac:dyDescent="0.35">
      <c r="B7" s="2" t="s">
        <v>1</v>
      </c>
      <c r="C7" s="62">
        <v>4225.58</v>
      </c>
    </row>
    <row r="8" spans="1:6" ht="18" x14ac:dyDescent="0.35">
      <c r="B8" s="2"/>
      <c r="C8" s="64"/>
    </row>
    <row r="9" spans="1:6" ht="18" x14ac:dyDescent="0.35">
      <c r="B9" s="2"/>
      <c r="C9" s="64"/>
    </row>
    <row r="10" spans="1:6" ht="18" x14ac:dyDescent="0.35">
      <c r="B10" s="2"/>
      <c r="C10" s="64"/>
    </row>
    <row r="11" spans="1:6" ht="18" x14ac:dyDescent="0.35">
      <c r="B11" s="2"/>
      <c r="C11" s="64"/>
    </row>
    <row r="13" spans="1:6" ht="45" customHeight="1" x14ac:dyDescent="0.3">
      <c r="A13" s="76" t="s">
        <v>2</v>
      </c>
      <c r="B13" s="76"/>
      <c r="C13" s="76"/>
      <c r="D13" s="76"/>
      <c r="E13" s="76"/>
      <c r="F13" s="7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5"/>
      <c r="D17" s="65"/>
      <c r="E17" s="65"/>
      <c r="F17" s="65"/>
    </row>
    <row r="18" spans="1:6" s="9" customFormat="1" ht="30.75" customHeight="1" x14ac:dyDescent="0.3">
      <c r="A18" s="50">
        <v>1</v>
      </c>
      <c r="B18" s="8" t="s">
        <v>11</v>
      </c>
      <c r="C18" s="66">
        <v>93654.79</v>
      </c>
      <c r="D18" s="66">
        <v>377386.49999999965</v>
      </c>
      <c r="E18" s="66">
        <v>373863.7300000001</v>
      </c>
      <c r="F18" s="66">
        <v>97177.68</v>
      </c>
    </row>
    <row r="19" spans="1:6" x14ac:dyDescent="0.3">
      <c r="A19" s="11">
        <v>2</v>
      </c>
      <c r="B19" s="10" t="s">
        <v>12</v>
      </c>
      <c r="C19" s="66">
        <v>60606.73000000001</v>
      </c>
      <c r="D19" s="66">
        <v>233126.16000000009</v>
      </c>
      <c r="E19" s="66">
        <v>233124.52999999997</v>
      </c>
      <c r="F19" s="66">
        <v>60608.419999999991</v>
      </c>
    </row>
    <row r="20" spans="1:6" x14ac:dyDescent="0.3">
      <c r="A20" s="11">
        <v>3</v>
      </c>
      <c r="B20" s="10" t="s">
        <v>13</v>
      </c>
      <c r="C20" s="66">
        <v>101954.23000000001</v>
      </c>
      <c r="D20" s="66">
        <v>370287.62999999995</v>
      </c>
      <c r="E20" s="66">
        <v>367659.02000000008</v>
      </c>
      <c r="F20" s="66">
        <v>104582.78</v>
      </c>
    </row>
    <row r="21" spans="1:6" x14ac:dyDescent="0.3">
      <c r="A21" s="11">
        <v>4</v>
      </c>
      <c r="B21" s="10" t="s">
        <v>14</v>
      </c>
      <c r="C21" s="66">
        <v>23729.460000000003</v>
      </c>
      <c r="D21" s="66">
        <v>117471.12000000001</v>
      </c>
      <c r="E21" s="66">
        <v>118802.87000000001</v>
      </c>
      <c r="F21" s="66">
        <v>22397.7</v>
      </c>
    </row>
    <row r="22" spans="1:6" x14ac:dyDescent="0.3">
      <c r="A22" s="11">
        <v>5</v>
      </c>
      <c r="B22" s="10" t="s">
        <v>15</v>
      </c>
      <c r="C22" s="66">
        <v>30624.730000000003</v>
      </c>
      <c r="D22" s="66">
        <v>120429</v>
      </c>
      <c r="E22" s="66">
        <v>119894.27</v>
      </c>
      <c r="F22" s="66">
        <v>31159.489999999998</v>
      </c>
    </row>
    <row r="23" spans="1:6" x14ac:dyDescent="0.3">
      <c r="A23" s="11">
        <v>6</v>
      </c>
      <c r="B23" s="10" t="s">
        <v>16</v>
      </c>
      <c r="C23" s="66">
        <v>23080.799999999999</v>
      </c>
      <c r="D23" s="66">
        <v>87879.419999999984</v>
      </c>
      <c r="E23" s="66">
        <v>84256.34</v>
      </c>
      <c r="F23" s="66">
        <v>26703.9</v>
      </c>
    </row>
    <row r="24" spans="1:6" x14ac:dyDescent="0.3">
      <c r="A24" s="11">
        <v>7</v>
      </c>
      <c r="B24" s="10" t="s">
        <v>17</v>
      </c>
      <c r="C24" s="66">
        <v>14241</v>
      </c>
      <c r="D24" s="66">
        <v>69678.12000000001</v>
      </c>
      <c r="E24" s="66">
        <v>68722.47000000003</v>
      </c>
      <c r="F24" s="66">
        <v>15196.7</v>
      </c>
    </row>
    <row r="25" spans="1:6" s="14" customFormat="1" ht="28.8" x14ac:dyDescent="0.3">
      <c r="A25" s="12" t="s">
        <v>18</v>
      </c>
      <c r="B25" s="13" t="s">
        <v>19</v>
      </c>
      <c r="C25" s="65"/>
      <c r="D25" s="65"/>
      <c r="E25" s="65"/>
      <c r="F25" s="65"/>
    </row>
    <row r="26" spans="1:6" x14ac:dyDescent="0.3">
      <c r="A26" s="11" t="s">
        <v>20</v>
      </c>
      <c r="B26" s="10" t="s">
        <v>21</v>
      </c>
      <c r="C26" s="66">
        <v>0</v>
      </c>
      <c r="D26" s="66">
        <v>10648.439999999999</v>
      </c>
      <c r="E26" s="66">
        <v>8713.16</v>
      </c>
      <c r="F26" s="66">
        <v>1935.29</v>
      </c>
    </row>
    <row r="27" spans="1:6" ht="30" customHeight="1" x14ac:dyDescent="0.3">
      <c r="A27" s="11" t="s">
        <v>22</v>
      </c>
      <c r="B27" s="15" t="s">
        <v>23</v>
      </c>
      <c r="C27" s="66">
        <v>0</v>
      </c>
      <c r="D27" s="66">
        <v>23832.3</v>
      </c>
      <c r="E27" s="66">
        <v>19695.28</v>
      </c>
      <c r="F27" s="66">
        <v>4136.99</v>
      </c>
    </row>
    <row r="30" spans="1:6" ht="21" customHeight="1" x14ac:dyDescent="0.3"/>
    <row r="31" spans="1:6" ht="46.5" customHeight="1" x14ac:dyDescent="0.3">
      <c r="A31" s="76" t="s">
        <v>24</v>
      </c>
      <c r="B31" s="76"/>
      <c r="C31" s="76"/>
      <c r="D31" s="76"/>
      <c r="E31" s="76"/>
      <c r="F31" s="76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2"/>
      <c r="D36" s="52"/>
      <c r="E36" s="52"/>
      <c r="F36" s="52"/>
    </row>
    <row r="37" spans="1:6" x14ac:dyDescent="0.3">
      <c r="A37" s="11">
        <v>1</v>
      </c>
      <c r="B37" s="10" t="s">
        <v>26</v>
      </c>
      <c r="C37" s="66">
        <v>1518.1299999999999</v>
      </c>
      <c r="D37" s="66">
        <v>241.96</v>
      </c>
      <c r="E37" s="66">
        <v>1143.58</v>
      </c>
      <c r="F37" s="66">
        <v>616.53</v>
      </c>
    </row>
    <row r="38" spans="1:6" x14ac:dyDescent="0.3">
      <c r="A38" s="3">
        <f>A37+1</f>
        <v>2</v>
      </c>
      <c r="B38" s="10" t="s">
        <v>27</v>
      </c>
      <c r="C38" s="66">
        <v>17360.929999999997</v>
      </c>
      <c r="D38" s="66">
        <v>-314.49</v>
      </c>
      <c r="E38" s="66">
        <v>7153.2500000000009</v>
      </c>
      <c r="F38" s="66">
        <v>9893.19</v>
      </c>
    </row>
    <row r="39" spans="1:6" x14ac:dyDescent="0.3">
      <c r="A39" s="3">
        <f>A38+1</f>
        <v>3</v>
      </c>
      <c r="B39" s="10" t="s">
        <v>28</v>
      </c>
      <c r="C39" s="66">
        <v>389122.8</v>
      </c>
      <c r="D39" s="66">
        <v>1378635.8199999998</v>
      </c>
      <c r="E39" s="66">
        <v>1383101.6099999996</v>
      </c>
      <c r="F39" s="66">
        <v>384656.97</v>
      </c>
    </row>
    <row r="40" spans="1:6" x14ac:dyDescent="0.3">
      <c r="C40" s="67"/>
      <c r="D40" s="67"/>
      <c r="E40" s="67"/>
      <c r="F40" s="67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7" t="s">
        <v>29</v>
      </c>
      <c r="B49" s="76"/>
      <c r="C49" s="76"/>
      <c r="D49" s="76"/>
      <c r="E49" s="76"/>
      <c r="F49" s="76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80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-984080</v>
      </c>
      <c r="D52" s="22">
        <v>119589.74</v>
      </c>
      <c r="E52" s="22">
        <v>248673</v>
      </c>
      <c r="F52" s="22">
        <f>C52+D52-E52</f>
        <v>-1113163.26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8"/>
      <c r="B54" s="69"/>
      <c r="C54" s="68"/>
      <c r="D54" s="68"/>
      <c r="E54" s="68"/>
      <c r="F54" s="70"/>
    </row>
    <row r="55" spans="1:6" x14ac:dyDescent="0.3">
      <c r="A55" s="68"/>
      <c r="B55" s="69"/>
      <c r="C55" s="68"/>
      <c r="D55" s="68"/>
      <c r="E55" s="68"/>
      <c r="F55" s="70"/>
    </row>
    <row r="56" spans="1:6" x14ac:dyDescent="0.3">
      <c r="A56" s="68"/>
      <c r="B56" s="69"/>
      <c r="C56" s="68"/>
      <c r="D56" s="68"/>
      <c r="E56" s="68"/>
      <c r="F56" s="70"/>
    </row>
    <row r="58" spans="1:6" ht="40.049999999999997" customHeight="1" x14ac:dyDescent="0.3">
      <c r="A58" s="76" t="s">
        <v>36</v>
      </c>
      <c r="B58" s="78"/>
      <c r="C58" s="78"/>
      <c r="D58" s="78"/>
      <c r="E58" s="78"/>
      <c r="F58" s="78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43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43">
        <v>1</v>
      </c>
      <c r="B61" s="72" t="s">
        <v>83</v>
      </c>
      <c r="C61" s="48"/>
      <c r="D61" s="27"/>
      <c r="E61" s="28">
        <v>242742</v>
      </c>
      <c r="F61" s="30"/>
    </row>
    <row r="62" spans="1:6" x14ac:dyDescent="0.3">
      <c r="A62" s="27">
        <v>2</v>
      </c>
      <c r="B62" s="72" t="s">
        <v>82</v>
      </c>
      <c r="C62" s="58" t="s">
        <v>81</v>
      </c>
      <c r="D62" s="31">
        <v>9</v>
      </c>
      <c r="E62" s="28">
        <v>5931</v>
      </c>
      <c r="F62" s="30"/>
    </row>
    <row r="63" spans="1:6" ht="21" x14ac:dyDescent="0.4">
      <c r="A63" s="32"/>
      <c r="B63" s="33" t="s">
        <v>40</v>
      </c>
      <c r="C63" s="34"/>
      <c r="D63" s="35"/>
      <c r="E63" s="36">
        <f>SUM(E61:E62)</f>
        <v>248673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5.8" customHeight="1" x14ac:dyDescent="0.3">
      <c r="A67" s="76" t="s">
        <v>84</v>
      </c>
      <c r="B67" s="76"/>
      <c r="C67" s="76"/>
      <c r="D67" s="76"/>
      <c r="E67" s="76"/>
      <c r="F67" s="76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86</v>
      </c>
    </row>
    <row r="72" spans="1:6" x14ac:dyDescent="0.3">
      <c r="A72" s="3" t="s">
        <v>44</v>
      </c>
      <c r="B72" s="10" t="s">
        <v>45</v>
      </c>
      <c r="C72" s="3">
        <v>3</v>
      </c>
    </row>
    <row r="73" spans="1:6" x14ac:dyDescent="0.3">
      <c r="A73" s="3" t="s">
        <v>46</v>
      </c>
      <c r="B73" s="10" t="s">
        <v>47</v>
      </c>
      <c r="C73" s="3">
        <v>76</v>
      </c>
    </row>
    <row r="74" spans="1:6" x14ac:dyDescent="0.3">
      <c r="A74" s="3">
        <v>2</v>
      </c>
      <c r="B74" s="44" t="s">
        <v>48</v>
      </c>
      <c r="C74" s="3">
        <v>7</v>
      </c>
    </row>
    <row r="75" spans="1:6" x14ac:dyDescent="0.3">
      <c r="A75" s="3">
        <v>3</v>
      </c>
      <c r="B75" s="8" t="s">
        <v>49</v>
      </c>
      <c r="C75" s="3">
        <v>0</v>
      </c>
    </row>
    <row r="76" spans="1:6" x14ac:dyDescent="0.3">
      <c r="A76" s="42"/>
      <c r="B76" s="45"/>
      <c r="C76" s="42"/>
    </row>
    <row r="77" spans="1:6" x14ac:dyDescent="0.3">
      <c r="A77" s="42"/>
      <c r="B77" s="45"/>
      <c r="C77" s="42"/>
    </row>
    <row r="78" spans="1:6" x14ac:dyDescent="0.3">
      <c r="A78" s="71"/>
      <c r="B78" s="73"/>
      <c r="C78" s="71"/>
    </row>
    <row r="80" spans="1:6" ht="25.8" customHeight="1" x14ac:dyDescent="0.3">
      <c r="A80" s="76" t="s">
        <v>85</v>
      </c>
      <c r="B80" s="76"/>
      <c r="C80" s="76"/>
      <c r="D80" s="76"/>
      <c r="E80" s="76"/>
      <c r="F80" s="76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71"/>
      <c r="B85" s="71"/>
      <c r="C85" s="71"/>
      <c r="D85" s="71"/>
    </row>
    <row r="86" spans="1:6" x14ac:dyDescent="0.3">
      <c r="A86" s="42"/>
      <c r="B86" s="42"/>
      <c r="C86" s="42"/>
      <c r="D86" s="42"/>
    </row>
    <row r="88" spans="1:6" ht="26.4" customHeight="1" x14ac:dyDescent="0.3">
      <c r="A88" s="76" t="s">
        <v>86</v>
      </c>
      <c r="B88" s="76"/>
      <c r="C88" s="76"/>
      <c r="D88" s="76"/>
      <c r="E88" s="76"/>
      <c r="F88" s="76"/>
    </row>
    <row r="90" spans="1:6" ht="28.8" x14ac:dyDescent="0.3">
      <c r="A90" s="3" t="s">
        <v>30</v>
      </c>
      <c r="B90" s="3" t="s">
        <v>31</v>
      </c>
      <c r="C90" s="3" t="s">
        <v>37</v>
      </c>
      <c r="D90" s="3" t="s">
        <v>38</v>
      </c>
      <c r="E90" s="3" t="s">
        <v>34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8" sqref="E8"/>
    </sheetView>
  </sheetViews>
  <sheetFormatPr defaultRowHeight="14.4" x14ac:dyDescent="0.3"/>
  <cols>
    <col min="1" max="1" width="8.88671875" style="54"/>
    <col min="2" max="2" width="13.109375" style="54" customWidth="1"/>
    <col min="3" max="3" width="8.88671875" style="54"/>
    <col min="4" max="4" width="11.77734375" style="54" customWidth="1"/>
    <col min="5" max="5" width="17" style="54" customWidth="1"/>
    <col min="6" max="7" width="11.77734375" style="54" customWidth="1"/>
    <col min="8" max="8" width="8.88671875" style="54"/>
    <col min="9" max="9" width="15.33203125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76" t="s">
        <v>73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66.599999999999994" customHeight="1" x14ac:dyDescent="0.3">
      <c r="A7" s="31">
        <v>1</v>
      </c>
      <c r="B7" s="56" t="s">
        <v>74</v>
      </c>
      <c r="C7" s="31" t="s">
        <v>75</v>
      </c>
      <c r="D7" s="31" t="s">
        <v>76</v>
      </c>
      <c r="E7" s="31" t="s">
        <v>77</v>
      </c>
      <c r="F7" s="57">
        <v>321</v>
      </c>
      <c r="G7" s="31" t="s">
        <v>78</v>
      </c>
      <c r="H7" s="31">
        <v>100</v>
      </c>
      <c r="I7" s="31" t="s">
        <v>79</v>
      </c>
    </row>
    <row r="8" spans="1:9" x14ac:dyDescent="0.3">
      <c r="A8" s="60"/>
      <c r="B8" s="61"/>
      <c r="C8" s="61"/>
      <c r="D8" s="61"/>
      <c r="E8" s="61"/>
      <c r="F8" s="61"/>
      <c r="G8" s="61"/>
      <c r="H8" s="61"/>
      <c r="I8" s="61"/>
    </row>
    <row r="9" spans="1:9" x14ac:dyDescent="0.3">
      <c r="A9" s="60"/>
      <c r="B9" s="61"/>
      <c r="C9" s="61"/>
      <c r="D9" s="61"/>
      <c r="E9" s="61"/>
      <c r="F9" s="61"/>
      <c r="G9" s="61"/>
      <c r="H9" s="61"/>
      <c r="I9" s="61"/>
    </row>
    <row r="10" spans="1:9" x14ac:dyDescent="0.3">
      <c r="A10" s="60"/>
      <c r="B10" s="61"/>
      <c r="C10" s="61"/>
      <c r="D10" s="61"/>
      <c r="E10" s="61"/>
      <c r="F10" s="61"/>
      <c r="G10" s="61"/>
      <c r="H10" s="61"/>
      <c r="I10" s="61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5.8" customHeight="1" x14ac:dyDescent="0.3">
      <c r="A12" s="76" t="s">
        <v>72</v>
      </c>
      <c r="B12" s="76"/>
      <c r="C12" s="76"/>
      <c r="D12" s="76"/>
      <c r="E12" s="76"/>
      <c r="F12" s="76"/>
      <c r="G12" s="76"/>
      <c r="H12" s="76"/>
      <c r="I12" s="76"/>
    </row>
    <row r="13" spans="1:9" ht="18" x14ac:dyDescent="0.3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59">
        <v>1</v>
      </c>
      <c r="B16" s="59" t="s">
        <v>65</v>
      </c>
      <c r="C16" s="59">
        <v>133441.92000000001</v>
      </c>
      <c r="D16" s="9"/>
      <c r="E16" s="9"/>
      <c r="F16" s="9"/>
      <c r="G16" s="9"/>
      <c r="H16" s="9"/>
      <c r="I16" s="9"/>
    </row>
    <row r="17" spans="1:9" x14ac:dyDescent="0.3">
      <c r="A17" s="59">
        <v>2</v>
      </c>
      <c r="B17" s="59" t="s">
        <v>66</v>
      </c>
      <c r="C17" s="59">
        <v>27749.170000000002</v>
      </c>
      <c r="D17" s="9"/>
      <c r="E17" s="9"/>
      <c r="F17" s="9"/>
      <c r="G17" s="9"/>
      <c r="H17" s="9"/>
      <c r="I17" s="9"/>
    </row>
    <row r="18" spans="1:9" x14ac:dyDescent="0.3">
      <c r="A18" s="59">
        <v>3</v>
      </c>
      <c r="B18" s="59" t="s">
        <v>67</v>
      </c>
      <c r="C18" s="59">
        <v>40953.449999999997</v>
      </c>
      <c r="D18" s="9"/>
      <c r="E18" s="9"/>
      <c r="F18" s="9"/>
      <c r="G18" s="9"/>
      <c r="H18" s="9"/>
      <c r="I18" s="9"/>
    </row>
    <row r="19" spans="1:9" x14ac:dyDescent="0.3">
      <c r="A19" s="59">
        <v>4</v>
      </c>
      <c r="B19" s="59" t="s">
        <v>68</v>
      </c>
      <c r="C19" s="59">
        <v>15996.470000000001</v>
      </c>
      <c r="D19" s="9"/>
      <c r="E19" s="9"/>
      <c r="F19" s="9"/>
      <c r="G19" s="9"/>
      <c r="H19" s="9"/>
      <c r="I19" s="9"/>
    </row>
    <row r="20" spans="1:9" x14ac:dyDescent="0.3">
      <c r="A20" s="59">
        <v>5</v>
      </c>
      <c r="B20" s="59" t="s">
        <v>69</v>
      </c>
      <c r="C20" s="59">
        <v>54524.5</v>
      </c>
      <c r="D20" s="9"/>
      <c r="E20" s="9"/>
      <c r="F20" s="9"/>
      <c r="G20" s="9"/>
      <c r="H20" s="9"/>
      <c r="I20" s="9"/>
    </row>
    <row r="21" spans="1:9" x14ac:dyDescent="0.3">
      <c r="A21" s="59">
        <v>6</v>
      </c>
      <c r="B21" s="59" t="s">
        <v>70</v>
      </c>
      <c r="C21" s="59">
        <v>79852.14</v>
      </c>
      <c r="D21" s="9"/>
      <c r="E21" s="9"/>
      <c r="F21" s="9"/>
      <c r="G21" s="9"/>
      <c r="H21" s="9"/>
      <c r="I21" s="9"/>
    </row>
    <row r="22" spans="1:9" x14ac:dyDescent="0.3">
      <c r="A22" s="59">
        <v>7</v>
      </c>
      <c r="B22" s="59" t="s">
        <v>71</v>
      </c>
      <c r="C22" s="59">
        <v>18116.96</v>
      </c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2018-03-23T06:42:28Z</cp:lastPrinted>
  <dcterms:created xsi:type="dcterms:W3CDTF">2018-01-26T08:16:56Z</dcterms:created>
  <dcterms:modified xsi:type="dcterms:W3CDTF">2018-03-23T06:43:04Z</dcterms:modified>
</cp:coreProperties>
</file>