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<sst xmlns="http://schemas.openxmlformats.org/spreadsheetml/2006/main" count="179" uniqueCount="130">
  <si>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</si>
  <si>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</si>
  <si>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</si>
  <si>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</si>
  <si>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</si>
  <si>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</si>
  <si>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</si>
  <si>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</si>
  <si>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</si>
  <si>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</si>
  <si>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</si>
  <si>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</si>
  <si>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</si>
  <si>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</si>
  <si>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</si>
  <si>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</si>
  <si>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</si>
  <si>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</si>
  <si>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</si>
  <si>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</si>
  <si>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</si>
  <si>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</si>
  <si>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</si>
  <si>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</si>
  <si>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</si>
  <si>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</si>
  <si>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</si>
  <si>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</si>
  <si>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</si>
  <si>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</si>
  <si>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</si>
  <si>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</si>
  <si>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</si>
  <si>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</si>
  <si>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</si>
  <si>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</si>
  <si>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</si>
  <si>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</si>
  <si>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</si>
  <si>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</si>
  <si>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</si>
  <si>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</si>
  <si>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</si>
  <si>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</si>
  <si>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</si>
  <si>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</si>
  <si>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</si>
  <si>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</si>
  <si>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</si>
  <si>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</si>
  <si>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</si>
  <si>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</si>
  <si>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</si>
  <si>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40 416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</si>
  <si>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</si>
  <si>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</si>
  <si>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</si>
  <si>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</si>
  <si>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</si>
  <si>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</si>
  <si>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15 399</t>
  </si>
  <si>
    <t>Завоз песка в песочницы</t>
  </si>
  <si>
    <t>Ремонт ограждений и их покраска</t>
  </si>
  <si>
    <t>п.м.</t>
  </si>
  <si>
    <t>14 656</t>
  </si>
  <si>
    <t>Ремонт скамеек и их покраска</t>
  </si>
  <si>
    <t>4 720</t>
  </si>
  <si>
    <t>Ремонт урн и их покраска</t>
  </si>
  <si>
    <t>1 994</t>
  </si>
  <si>
    <t>Побелка бордюров, расположенных на дворовой части</t>
  </si>
  <si>
    <t>1 744</t>
  </si>
  <si>
    <t>Укос травы</t>
  </si>
  <si>
    <t>2 178</t>
  </si>
  <si>
    <t>13 939</t>
  </si>
  <si>
    <t>100 948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</si>
  <si>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</si>
  <si>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</si>
  <si>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</si>
  <si>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</si>
  <si>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</si>
  <si>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</si>
  <si>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</si>
  <si>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</si>
  <si>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</si>
  <si>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</si>
  <si>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</si>
  <si>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</si>
  <si>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</si>
  <si>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</si>
  <si>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</si>
  <si>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</si>
  <si>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</si>
  <si>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</si>
  <si>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</si>
  <si>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</si>
  <si>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</si>
  <si>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</si>
  <si>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</si>
  <si>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</si>
  <si>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</si>
  <si>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</si>
  <si>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</si>
  <si>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</si>
  <si>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</si>
  <si>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17 145</t>
  </si>
  <si>
    <t>45 588</t>
  </si>
  <si>
    <t>42 382</t>
  </si>
  <si>
    <t>32 757</t>
  </si>
  <si>
    <t>20 087</t>
  </si>
  <si>
    <t>11 258</t>
  </si>
  <si>
    <t>5 084</t>
  </si>
  <si>
    <t>22 956</t>
  </si>
  <si>
    <t>5 390</t>
  </si>
  <si>
    <t>34 670</t>
  </si>
  <si>
    <t>13 095</t>
  </si>
  <si>
    <t>5 714</t>
  </si>
  <si>
    <t>34 261</t>
  </si>
  <si>
    <t>Отчет об исполнении управляющей организацией договора управления дома 
 № 18 "а" по ул. Станционная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</si>
  <si>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</si>
  <si>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</si>
  <si>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</si>
  <si>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</si>
  <si>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</si>
  <si>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</si>
  <si>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</si>
  <si>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</si>
  <si>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</si>
  <si>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</si>
  <si>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21 280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</si>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</sst>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8">
      <selection activeCell="B73" sqref="B73"/>
    </sheetView>
  </sheetViews>
  <sheetFormatPr defaultColWidth="9.140625" defaultRowHeight="15"/>
  <cols>
    <col min="1" max="1" width="7.140625" style="0" customWidth="1"/>
    <col min="2" max="2" width="47.7109375" style="0" customWidth="1"/>
    <col min="3" max="6" width="17.8515625" style="0" customWidth="1"/>
    <col min="7" max="7" width="20.00390625" style="0" customWidth="1"/>
  </cols>
  <sheetData>
    <row r="1" spans="1:7" ht="165" customHeight="1">
      <c r="A1" s="19" t="s">
        <v>117</v>
      </c>
      <c r="B1" s="19"/>
      <c r="C1" s="19"/>
      <c r="D1" s="19"/>
      <c r="E1" s="19"/>
      <c r="F1" s="19"/>
      <c r="G1" s="1"/>
    </row>
    <row r="5" spans="2:3" ht="18.75">
      <c r="B5" s="5"/>
      <c r="C5" s="5"/>
    </row>
    <row r="6" spans="2:3" ht="18.75">
      <c r="B6" s="5" t="s">
        <v>0</v>
      </c>
      <c r="C6" s="5">
        <v>1981</v>
      </c>
    </row>
    <row r="7" spans="2:3" ht="18.75">
      <c r="B7" s="5" t="s">
        <v>1</v>
      </c>
      <c r="C7" s="5">
        <v>5593.1</v>
      </c>
    </row>
    <row r="9" spans="1:7" ht="60" customHeight="1">
      <c r="A9" s="16" t="s">
        <v>2</v>
      </c>
      <c r="B9" s="16"/>
      <c r="C9" s="16"/>
      <c r="D9" s="16"/>
      <c r="E9" s="16"/>
      <c r="F9" s="16"/>
      <c r="G9" s="1"/>
    </row>
    <row r="11" spans="1:6" ht="73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C25</f>
        <v>168309.5382</v>
      </c>
      <c r="D13" s="6">
        <f>D25</f>
        <v>1017342.7409999999</v>
      </c>
      <c r="E13" s="6">
        <f>E25</f>
        <v>977565.9837999999</v>
      </c>
      <c r="F13" s="6">
        <f>F25</f>
        <v>208086.5617</v>
      </c>
    </row>
    <row r="14" spans="1:6" ht="45">
      <c r="A14" s="2" t="s">
        <v>11</v>
      </c>
      <c r="B14" s="3" t="s">
        <v>12</v>
      </c>
      <c r="C14" s="6">
        <v>58861.081</v>
      </c>
      <c r="D14" s="6">
        <v>364000.923</v>
      </c>
      <c r="E14" s="6">
        <v>346260.184</v>
      </c>
      <c r="F14" s="6">
        <v>76601.82</v>
      </c>
    </row>
    <row r="15" spans="1:6" ht="15">
      <c r="A15" s="2" t="s">
        <v>13</v>
      </c>
      <c r="B15" s="3" t="s">
        <v>14</v>
      </c>
      <c r="C15" s="6">
        <v>15246.262</v>
      </c>
      <c r="D15" s="6">
        <v>78455.52</v>
      </c>
      <c r="E15" s="6">
        <v>76731.5756</v>
      </c>
      <c r="F15" s="6">
        <v>16970.2064</v>
      </c>
    </row>
    <row r="16" spans="1:6" ht="15">
      <c r="A16" s="2" t="s">
        <v>15</v>
      </c>
      <c r="B16" s="3" t="s">
        <v>16</v>
      </c>
      <c r="C16" s="6">
        <v>22039.8977</v>
      </c>
      <c r="D16" s="6">
        <v>113106.708</v>
      </c>
      <c r="E16" s="6">
        <v>110698.7721</v>
      </c>
      <c r="F16" s="6">
        <v>24447.8336</v>
      </c>
    </row>
    <row r="17" spans="1:6" ht="30">
      <c r="A17" s="2" t="s">
        <v>17</v>
      </c>
      <c r="B17" s="3" t="s">
        <v>18</v>
      </c>
      <c r="C17" s="6">
        <v>11334.455</v>
      </c>
      <c r="D17" s="6">
        <v>69302.376</v>
      </c>
      <c r="E17" s="6">
        <v>66081.8032</v>
      </c>
      <c r="F17" s="6">
        <v>14555.0278</v>
      </c>
    </row>
    <row r="18" spans="1:6" ht="30">
      <c r="A18" s="2" t="s">
        <v>19</v>
      </c>
      <c r="B18" s="3" t="s">
        <v>21</v>
      </c>
      <c r="C18" s="6">
        <v>782.8645</v>
      </c>
      <c r="D18" s="6">
        <v>39718.107</v>
      </c>
      <c r="E18" s="6">
        <v>32784.9299</v>
      </c>
      <c r="F18" s="6">
        <v>7716.0416</v>
      </c>
    </row>
    <row r="19" spans="1:6" ht="15">
      <c r="A19" s="2" t="s">
        <v>20</v>
      </c>
      <c r="B19" s="3" t="s">
        <v>22</v>
      </c>
      <c r="C19" s="6">
        <v>9457.6018</v>
      </c>
      <c r="D19" s="6">
        <v>63418.212</v>
      </c>
      <c r="E19" s="6">
        <v>59963.1032</v>
      </c>
      <c r="F19" s="6">
        <v>12912.7106</v>
      </c>
    </row>
    <row r="20" spans="1:6" ht="15">
      <c r="A20" s="2" t="s">
        <v>23</v>
      </c>
      <c r="B20" s="3" t="s">
        <v>24</v>
      </c>
      <c r="C20" s="6">
        <v>38090.0528</v>
      </c>
      <c r="D20" s="6">
        <v>196138.8</v>
      </c>
      <c r="E20" s="6">
        <v>191786.4007</v>
      </c>
      <c r="F20" s="6">
        <v>42442.4521</v>
      </c>
    </row>
    <row r="21" spans="1:6" ht="15">
      <c r="A21" s="2" t="s">
        <v>25</v>
      </c>
      <c r="B21" s="3" t="s">
        <v>26</v>
      </c>
      <c r="C21" s="6">
        <v>34829.7135</v>
      </c>
      <c r="D21" s="6">
        <v>181755.288</v>
      </c>
      <c r="E21" s="6">
        <v>177344.4474</v>
      </c>
      <c r="F21" s="6">
        <v>39240.5541</v>
      </c>
    </row>
    <row r="22" spans="1:6" ht="15">
      <c r="A22" s="2" t="s">
        <v>27</v>
      </c>
      <c r="B22" s="3" t="s">
        <v>28</v>
      </c>
      <c r="C22" s="6">
        <f>26464.7856-8786.25</f>
        <v>17678.5356</v>
      </c>
      <c r="D22" s="6">
        <v>118730.25</v>
      </c>
      <c r="E22" s="6">
        <v>118539.13</v>
      </c>
      <c r="F22" s="6">
        <f>17869.8732</f>
        <v>17869.8732</v>
      </c>
    </row>
    <row r="23" spans="1:6" ht="15">
      <c r="A23" s="2" t="s">
        <v>29</v>
      </c>
      <c r="B23" s="3" t="s">
        <v>30</v>
      </c>
      <c r="C23" s="6">
        <v>18850.1553</v>
      </c>
      <c r="D23" s="6">
        <v>97875.84</v>
      </c>
      <c r="E23" s="6">
        <v>95324.88</v>
      </c>
      <c r="F23" s="6">
        <f>19942.044+1459.12</f>
        <v>21401.164</v>
      </c>
    </row>
    <row r="24" spans="1:6" ht="15">
      <c r="A24" s="2" t="s">
        <v>31</v>
      </c>
      <c r="B24" s="3" t="s">
        <v>32</v>
      </c>
      <c r="C24" s="6">
        <v>0</v>
      </c>
      <c r="D24" s="6">
        <v>58841.64</v>
      </c>
      <c r="E24" s="6">
        <f>48310.9417</f>
        <v>48310.9417</v>
      </c>
      <c r="F24" s="6">
        <f>10530.6983</f>
        <v>10530.6983</v>
      </c>
    </row>
    <row r="25" spans="1:6" ht="15">
      <c r="A25" s="3"/>
      <c r="B25" s="3" t="s">
        <v>33</v>
      </c>
      <c r="C25" s="6">
        <f>SUM(C15:C24)</f>
        <v>168309.5382</v>
      </c>
      <c r="D25" s="6">
        <f>SUM(D15:D24)</f>
        <v>1017342.7409999999</v>
      </c>
      <c r="E25" s="6">
        <f>SUM(E15:E24)</f>
        <v>977565.9837999999</v>
      </c>
      <c r="F25" s="6">
        <f>SUM(F15:F24)</f>
        <v>208086.5617</v>
      </c>
    </row>
    <row r="26" spans="1:6" ht="15">
      <c r="A26" s="3"/>
      <c r="B26" s="3" t="s">
        <v>34</v>
      </c>
      <c r="C26" s="7"/>
      <c r="D26" s="7"/>
      <c r="E26" s="6">
        <v>97.07188964409163</v>
      </c>
      <c r="F26" s="7"/>
    </row>
    <row r="29" spans="1:7" ht="60" customHeight="1">
      <c r="A29" s="16" t="s">
        <v>35</v>
      </c>
      <c r="B29" s="16"/>
      <c r="C29" s="16"/>
      <c r="D29" s="16"/>
      <c r="E29" s="16"/>
      <c r="F29" s="16"/>
      <c r="G29" s="1"/>
    </row>
    <row r="32" spans="1:6" ht="64.5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36</v>
      </c>
      <c r="C34" s="6">
        <v>260518.4462</v>
      </c>
      <c r="D34" s="6">
        <v>1870550.8475</v>
      </c>
      <c r="E34" s="6">
        <v>1521657.5495</v>
      </c>
      <c r="F34" s="6">
        <v>468298.5342</v>
      </c>
    </row>
    <row r="35" spans="1:6" ht="15">
      <c r="A35" s="2" t="s">
        <v>11</v>
      </c>
      <c r="B35" s="3" t="s">
        <v>37</v>
      </c>
      <c r="C35" s="6">
        <v>1038.0518</v>
      </c>
      <c r="D35" s="6">
        <v>3705.8076</v>
      </c>
      <c r="E35" s="6">
        <v>3869.7039</v>
      </c>
      <c r="F35" s="6">
        <v>874.1555</v>
      </c>
    </row>
    <row r="36" spans="1:6" ht="15">
      <c r="A36" s="2" t="s">
        <v>23</v>
      </c>
      <c r="B36" s="3" t="s">
        <v>38</v>
      </c>
      <c r="C36" s="6">
        <v>0</v>
      </c>
      <c r="D36" s="6">
        <v>462627.1818</v>
      </c>
      <c r="E36" s="6">
        <v>349411.9869</v>
      </c>
      <c r="F36" s="6">
        <v>113215.1949</v>
      </c>
    </row>
    <row r="37" spans="1:6" ht="15">
      <c r="A37" s="2" t="s">
        <v>25</v>
      </c>
      <c r="B37" s="3" t="s">
        <v>39</v>
      </c>
      <c r="C37" s="6">
        <v>259480.3944</v>
      </c>
      <c r="D37" s="6">
        <v>1404217.8581</v>
      </c>
      <c r="E37" s="6">
        <v>1168375.8587</v>
      </c>
      <c r="F37" s="6">
        <v>354209.1838</v>
      </c>
    </row>
    <row r="38" spans="3:6" ht="15">
      <c r="C38" s="8"/>
      <c r="D38" s="8"/>
      <c r="E38" s="8"/>
      <c r="F38" s="8"/>
    </row>
    <row r="39" spans="1:6" ht="15">
      <c r="A39" s="3"/>
      <c r="B39" s="3" t="s">
        <v>33</v>
      </c>
      <c r="C39" s="6">
        <v>260518.4462</v>
      </c>
      <c r="D39" s="6">
        <v>1870550.8475</v>
      </c>
      <c r="E39" s="6">
        <v>1521657.5495</v>
      </c>
      <c r="F39" s="6">
        <v>468298.5342</v>
      </c>
    </row>
    <row r="40" spans="1:6" ht="15">
      <c r="A40" s="3"/>
      <c r="B40" s="3" t="s">
        <v>34</v>
      </c>
      <c r="C40" s="7"/>
      <c r="D40" s="7"/>
      <c r="E40" s="6">
        <v>81.34809869155401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8" t="s">
        <v>126</v>
      </c>
      <c r="B47" s="16"/>
      <c r="C47" s="16"/>
      <c r="D47" s="16"/>
      <c r="E47" s="16"/>
      <c r="F47" s="16"/>
      <c r="G47" s="1"/>
    </row>
    <row r="49" spans="1:6" ht="39.75" customHeight="1">
      <c r="A49" s="2" t="s">
        <v>40</v>
      </c>
      <c r="B49" s="2" t="s">
        <v>41</v>
      </c>
      <c r="C49" s="2" t="s">
        <v>42</v>
      </c>
      <c r="D49" s="2" t="s">
        <v>43</v>
      </c>
      <c r="E49" s="2" t="s">
        <v>44</v>
      </c>
      <c r="F49" s="2" t="s">
        <v>45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3" t="s">
        <v>22</v>
      </c>
      <c r="C51" s="2"/>
      <c r="D51" s="6">
        <f>E19</f>
        <v>59963.1032</v>
      </c>
      <c r="E51" s="2"/>
      <c r="F51" s="2"/>
    </row>
    <row r="52" spans="1:6" ht="15">
      <c r="A52" s="2">
        <v>2</v>
      </c>
      <c r="B52" s="2" t="s">
        <v>46</v>
      </c>
      <c r="C52" s="2">
        <v>20555</v>
      </c>
      <c r="D52" s="2">
        <v>0</v>
      </c>
      <c r="E52" s="2"/>
      <c r="F52" s="2">
        <v>20555</v>
      </c>
    </row>
    <row r="53" spans="1:6" s="22" customFormat="1" ht="15">
      <c r="A53" s="20"/>
      <c r="B53" s="20" t="s">
        <v>47</v>
      </c>
      <c r="C53" s="20">
        <f>C52</f>
        <v>20555</v>
      </c>
      <c r="D53" s="21">
        <f>D51</f>
        <v>59963.1032</v>
      </c>
      <c r="E53" s="20"/>
      <c r="F53" s="20">
        <f>F52</f>
        <v>20555</v>
      </c>
    </row>
    <row r="55" spans="1:6" ht="60" customHeight="1">
      <c r="A55" s="16" t="s">
        <v>48</v>
      </c>
      <c r="B55" s="17"/>
      <c r="C55" s="17"/>
      <c r="D55" s="17"/>
      <c r="E55" s="17"/>
      <c r="F55" s="17"/>
    </row>
    <row r="57" spans="1:5" ht="39.75" customHeight="1">
      <c r="A57" s="2" t="s">
        <v>40</v>
      </c>
      <c r="B57" s="2" t="s">
        <v>41</v>
      </c>
      <c r="C57" s="2" t="s">
        <v>49</v>
      </c>
      <c r="D57" s="2" t="s">
        <v>50</v>
      </c>
      <c r="E57" s="2" t="s">
        <v>44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18" t="s">
        <v>118</v>
      </c>
      <c r="B61" s="17"/>
      <c r="C61" s="17"/>
      <c r="D61" s="17"/>
      <c r="E61" s="17"/>
      <c r="F61" s="17"/>
    </row>
    <row r="63" spans="1:5" ht="39.75" customHeight="1">
      <c r="A63" s="2" t="s">
        <v>40</v>
      </c>
      <c r="B63" s="2" t="s">
        <v>41</v>
      </c>
      <c r="C63" s="2" t="s">
        <v>49</v>
      </c>
      <c r="D63" s="2" t="s">
        <v>50</v>
      </c>
      <c r="E63" s="2" t="s">
        <v>44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51</v>
      </c>
      <c r="C65" s="2" t="s">
        <v>52</v>
      </c>
      <c r="D65" s="2">
        <v>4</v>
      </c>
      <c r="E65" s="2" t="s">
        <v>53</v>
      </c>
    </row>
    <row r="66" spans="1:5" ht="15">
      <c r="A66" s="2"/>
      <c r="B66" s="2" t="s">
        <v>47</v>
      </c>
      <c r="C66" s="2"/>
      <c r="D66" s="2"/>
      <c r="E66" s="2" t="s">
        <v>53</v>
      </c>
    </row>
    <row r="67" spans="1:5" ht="21">
      <c r="A67" s="13" t="s">
        <v>120</v>
      </c>
      <c r="B67" s="14" t="s">
        <v>121</v>
      </c>
      <c r="C67" s="12"/>
      <c r="D67" s="12"/>
      <c r="E67" s="12"/>
    </row>
    <row r="69" spans="1:6" ht="60" customHeight="1">
      <c r="A69" s="18" t="s">
        <v>119</v>
      </c>
      <c r="B69" s="17"/>
      <c r="C69" s="17"/>
      <c r="D69" s="17"/>
      <c r="E69" s="17"/>
      <c r="F69" s="17"/>
    </row>
    <row r="71" spans="1:5" ht="39.75" customHeight="1">
      <c r="A71" s="2" t="s">
        <v>40</v>
      </c>
      <c r="B71" s="2" t="s">
        <v>41</v>
      </c>
      <c r="C71" s="2" t="s">
        <v>49</v>
      </c>
      <c r="D71" s="2" t="s">
        <v>50</v>
      </c>
      <c r="E71" s="2" t="s">
        <v>44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/>
      <c r="B73" s="24" t="s">
        <v>129</v>
      </c>
      <c r="C73" s="2"/>
      <c r="D73" s="2"/>
      <c r="E73" s="2"/>
    </row>
    <row r="74" spans="1:5" ht="15">
      <c r="A74" s="2">
        <v>1</v>
      </c>
      <c r="B74" s="3" t="s">
        <v>127</v>
      </c>
      <c r="C74" s="2" t="s">
        <v>55</v>
      </c>
      <c r="D74" s="2">
        <v>7</v>
      </c>
      <c r="E74" s="2" t="s">
        <v>56</v>
      </c>
    </row>
    <row r="75" spans="1:5" ht="15">
      <c r="A75" s="2">
        <v>2</v>
      </c>
      <c r="B75" s="3" t="s">
        <v>57</v>
      </c>
      <c r="C75" s="2" t="s">
        <v>58</v>
      </c>
      <c r="D75" s="2">
        <v>112</v>
      </c>
      <c r="E75" s="2" t="s">
        <v>128</v>
      </c>
    </row>
    <row r="76" spans="1:5" ht="15">
      <c r="A76" s="2"/>
      <c r="B76" s="3"/>
      <c r="C76" s="2"/>
      <c r="D76" s="2"/>
      <c r="E76" s="2"/>
    </row>
    <row r="77" spans="1:5" ht="45">
      <c r="A77" s="2">
        <v>1</v>
      </c>
      <c r="B77" s="3" t="s">
        <v>59</v>
      </c>
      <c r="C77" s="2" t="s">
        <v>52</v>
      </c>
      <c r="D77" s="2"/>
      <c r="E77" s="2" t="s">
        <v>60</v>
      </c>
    </row>
    <row r="78" spans="1:5" ht="15">
      <c r="A78" s="2">
        <v>2</v>
      </c>
      <c r="B78" s="3" t="s">
        <v>61</v>
      </c>
      <c r="C78" s="2" t="s">
        <v>58</v>
      </c>
      <c r="D78" s="2">
        <v>2</v>
      </c>
      <c r="E78" s="2">
        <v>965</v>
      </c>
    </row>
    <row r="79" spans="1:5" ht="15">
      <c r="A79" s="2">
        <v>3</v>
      </c>
      <c r="B79" s="3" t="s">
        <v>62</v>
      </c>
      <c r="C79" s="2" t="s">
        <v>63</v>
      </c>
      <c r="D79" s="2">
        <v>270</v>
      </c>
      <c r="E79" s="2" t="s">
        <v>64</v>
      </c>
    </row>
    <row r="80" spans="1:5" ht="15">
      <c r="A80" s="2">
        <v>4</v>
      </c>
      <c r="B80" s="3" t="s">
        <v>65</v>
      </c>
      <c r="C80" s="2" t="s">
        <v>52</v>
      </c>
      <c r="D80" s="2">
        <v>10</v>
      </c>
      <c r="E80" s="2" t="s">
        <v>66</v>
      </c>
    </row>
    <row r="81" spans="1:5" ht="15">
      <c r="A81" s="2">
        <v>5</v>
      </c>
      <c r="B81" s="3" t="s">
        <v>67</v>
      </c>
      <c r="C81" s="2" t="s">
        <v>52</v>
      </c>
      <c r="D81" s="2">
        <v>10</v>
      </c>
      <c r="E81" s="2" t="s">
        <v>68</v>
      </c>
    </row>
    <row r="82" spans="1:5" ht="30">
      <c r="A82" s="2">
        <v>6</v>
      </c>
      <c r="B82" s="3" t="s">
        <v>69</v>
      </c>
      <c r="C82" s="2" t="s">
        <v>63</v>
      </c>
      <c r="D82" s="2">
        <v>320</v>
      </c>
      <c r="E82" s="2" t="s">
        <v>70</v>
      </c>
    </row>
    <row r="83" spans="1:5" ht="15">
      <c r="A83" s="2">
        <v>7</v>
      </c>
      <c r="B83" s="3" t="s">
        <v>71</v>
      </c>
      <c r="C83" s="2" t="s">
        <v>54</v>
      </c>
      <c r="D83" s="2" t="s">
        <v>72</v>
      </c>
      <c r="E83" s="2" t="s">
        <v>73</v>
      </c>
    </row>
    <row r="84" spans="1:5" ht="15">
      <c r="A84" s="2"/>
      <c r="B84" s="2" t="s">
        <v>47</v>
      </c>
      <c r="C84" s="2"/>
      <c r="D84" s="2"/>
      <c r="E84" s="2" t="s">
        <v>74</v>
      </c>
    </row>
    <row r="85" spans="1:2" ht="21">
      <c r="A85" s="13" t="s">
        <v>120</v>
      </c>
      <c r="B85" s="14" t="s">
        <v>121</v>
      </c>
    </row>
    <row r="86" spans="1:2" ht="21">
      <c r="A86" s="13"/>
      <c r="B86" s="14"/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8" spans="1:7" ht="60" customHeight="1">
      <c r="A98" s="16" t="s">
        <v>75</v>
      </c>
      <c r="B98" s="16"/>
      <c r="C98" s="16"/>
      <c r="D98" s="16"/>
      <c r="E98" s="16"/>
      <c r="F98" s="16"/>
      <c r="G98" s="1"/>
    </row>
    <row r="100" spans="1:3" ht="39.75" customHeight="1">
      <c r="A100" s="2" t="s">
        <v>3</v>
      </c>
      <c r="B100" s="2" t="s">
        <v>76</v>
      </c>
      <c r="C100" s="2" t="s">
        <v>77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78</v>
      </c>
      <c r="C102" s="2">
        <v>89</v>
      </c>
    </row>
    <row r="103" spans="1:3" ht="15">
      <c r="A103" s="2" t="s">
        <v>79</v>
      </c>
      <c r="B103" s="3" t="s">
        <v>80</v>
      </c>
      <c r="C103" s="2">
        <v>2</v>
      </c>
    </row>
    <row r="104" spans="1:3" ht="15">
      <c r="A104" s="2" t="s">
        <v>81</v>
      </c>
      <c r="B104" s="3" t="s">
        <v>82</v>
      </c>
      <c r="C104" s="2">
        <v>87</v>
      </c>
    </row>
    <row r="105" spans="1:3" ht="15">
      <c r="A105" s="2">
        <v>2</v>
      </c>
      <c r="B105" s="3" t="s">
        <v>83</v>
      </c>
      <c r="C105" s="2">
        <v>7</v>
      </c>
    </row>
    <row r="106" spans="1:3" ht="15">
      <c r="A106" s="2">
        <v>3</v>
      </c>
      <c r="B106" s="3" t="s">
        <v>84</v>
      </c>
      <c r="C106" s="2">
        <v>3</v>
      </c>
    </row>
    <row r="109" spans="1:4" ht="60" customHeight="1">
      <c r="A109" s="16" t="s">
        <v>85</v>
      </c>
      <c r="B109" s="17"/>
      <c r="C109" s="17"/>
      <c r="D109" s="17"/>
    </row>
    <row r="111" spans="1:4" ht="55.5" customHeight="1">
      <c r="A111" s="2" t="s">
        <v>40</v>
      </c>
      <c r="B111" s="2" t="s">
        <v>86</v>
      </c>
      <c r="C111" s="2" t="s">
        <v>87</v>
      </c>
      <c r="D111" s="2" t="s">
        <v>88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6" t="s">
        <v>89</v>
      </c>
      <c r="B114" s="17"/>
      <c r="C114" s="17"/>
      <c r="D114" s="17"/>
      <c r="E114" s="17"/>
      <c r="F114" s="17"/>
    </row>
    <row r="116" spans="1:5" ht="39.75" customHeight="1">
      <c r="A116" s="2" t="s">
        <v>40</v>
      </c>
      <c r="B116" s="2" t="s">
        <v>41</v>
      </c>
      <c r="C116" s="2" t="s">
        <v>49</v>
      </c>
      <c r="D116" s="2" t="s">
        <v>50</v>
      </c>
      <c r="E116" s="2" t="s">
        <v>44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6" t="s">
        <v>90</v>
      </c>
      <c r="B122" s="17"/>
      <c r="C122" s="17"/>
      <c r="D122" s="17"/>
      <c r="E122" s="17"/>
      <c r="F122" s="17"/>
    </row>
    <row r="124" spans="1:5" ht="39.75" customHeight="1">
      <c r="A124" s="2" t="s">
        <v>40</v>
      </c>
      <c r="B124" s="2" t="s">
        <v>41</v>
      </c>
      <c r="C124" s="2" t="s">
        <v>49</v>
      </c>
      <c r="D124" s="2" t="s">
        <v>50</v>
      </c>
      <c r="E124" s="2" t="s">
        <v>44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29:F29"/>
    <mergeCell ref="A47:F47"/>
    <mergeCell ref="A98:F98"/>
    <mergeCell ref="A55:F55"/>
    <mergeCell ref="A61:F61"/>
    <mergeCell ref="A69:F69"/>
    <mergeCell ref="A109:D109"/>
    <mergeCell ref="A114:F114"/>
    <mergeCell ref="A122:F12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1">
      <selection activeCell="E38" sqref="E38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13.57421875" style="0" customWidth="1"/>
    <col min="4" max="4" width="12.421875" style="0" customWidth="1"/>
    <col min="5" max="5" width="13.7109375" style="0" customWidth="1"/>
    <col min="6" max="6" width="15.00390625" style="0" customWidth="1"/>
    <col min="7" max="7" width="12.57421875" style="0" customWidth="1"/>
    <col min="8" max="8" width="10.00390625" style="0" customWidth="1"/>
    <col min="9" max="9" width="17.8515625" style="0" customWidth="1"/>
    <col min="10" max="10" width="15.00390625" style="0" customWidth="1"/>
  </cols>
  <sheetData>
    <row r="3" spans="1:10" ht="60" customHeight="1">
      <c r="A3" s="16" t="s">
        <v>91</v>
      </c>
      <c r="B3" s="17"/>
      <c r="C3" s="17"/>
      <c r="D3" s="17"/>
      <c r="E3" s="17"/>
      <c r="F3" s="17"/>
      <c r="G3" s="17"/>
      <c r="H3" s="17"/>
      <c r="I3" s="17"/>
      <c r="J3" s="17"/>
    </row>
    <row r="5" spans="1:9" ht="94.5" customHeight="1">
      <c r="A5" s="2" t="s">
        <v>92</v>
      </c>
      <c r="B5" s="2" t="s">
        <v>93</v>
      </c>
      <c r="C5" s="2" t="s">
        <v>94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99</v>
      </c>
      <c r="I5" s="2" t="s">
        <v>100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6" t="s">
        <v>101</v>
      </c>
      <c r="B10" s="17"/>
      <c r="C10" s="17"/>
      <c r="D10" s="17"/>
      <c r="E10" s="17"/>
    </row>
    <row r="12" spans="1:3" ht="39.75" customHeight="1">
      <c r="A12" s="2" t="s">
        <v>92</v>
      </c>
      <c r="B12" s="2" t="s">
        <v>102</v>
      </c>
      <c r="C12" s="2" t="s">
        <v>103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17</v>
      </c>
      <c r="C14" s="2" t="s">
        <v>104</v>
      </c>
    </row>
    <row r="15" spans="1:3" ht="15">
      <c r="A15" s="2">
        <v>2</v>
      </c>
      <c r="B15" s="2">
        <v>24</v>
      </c>
      <c r="C15" s="2" t="s">
        <v>105</v>
      </c>
    </row>
    <row r="16" spans="1:3" ht="15">
      <c r="A16" s="2">
        <v>3</v>
      </c>
      <c r="B16" s="2">
        <v>33</v>
      </c>
      <c r="C16" s="2" t="s">
        <v>106</v>
      </c>
    </row>
    <row r="17" spans="1:3" ht="15">
      <c r="A17" s="2">
        <v>4</v>
      </c>
      <c r="B17" s="2">
        <v>39</v>
      </c>
      <c r="C17" s="2" t="s">
        <v>107</v>
      </c>
    </row>
    <row r="18" spans="1:3" ht="15">
      <c r="A18" s="2">
        <v>5</v>
      </c>
      <c r="B18" s="2">
        <v>40</v>
      </c>
      <c r="C18" s="2" t="s">
        <v>108</v>
      </c>
    </row>
    <row r="19" spans="1:3" ht="15">
      <c r="A19" s="2">
        <v>6</v>
      </c>
      <c r="B19" s="2">
        <v>48</v>
      </c>
      <c r="C19" s="2" t="s">
        <v>109</v>
      </c>
    </row>
    <row r="20" spans="1:3" ht="15">
      <c r="A20" s="2">
        <v>7</v>
      </c>
      <c r="B20" s="2">
        <v>51</v>
      </c>
      <c r="C20" s="2" t="s">
        <v>110</v>
      </c>
    </row>
    <row r="21" spans="1:3" ht="15">
      <c r="A21" s="2">
        <v>8</v>
      </c>
      <c r="B21" s="2">
        <v>52</v>
      </c>
      <c r="C21" s="2" t="s">
        <v>111</v>
      </c>
    </row>
    <row r="22" spans="1:3" ht="15">
      <c r="A22" s="2">
        <v>9</v>
      </c>
      <c r="B22" s="2">
        <v>61</v>
      </c>
      <c r="C22" s="2" t="s">
        <v>112</v>
      </c>
    </row>
    <row r="23" spans="1:3" ht="15">
      <c r="A23" s="2">
        <v>10</v>
      </c>
      <c r="B23" s="2">
        <v>64</v>
      </c>
      <c r="C23" s="2" t="s">
        <v>113</v>
      </c>
    </row>
    <row r="24" spans="1:3" ht="15">
      <c r="A24" s="2">
        <v>11</v>
      </c>
      <c r="B24" s="2">
        <v>70</v>
      </c>
      <c r="C24" s="2" t="s">
        <v>114</v>
      </c>
    </row>
    <row r="25" spans="1:3" ht="15">
      <c r="A25" s="2">
        <v>12</v>
      </c>
      <c r="B25" s="2">
        <v>83</v>
      </c>
      <c r="C25" s="2" t="s">
        <v>115</v>
      </c>
    </row>
    <row r="26" spans="1:3" ht="15">
      <c r="A26" s="2">
        <v>13</v>
      </c>
      <c r="B26" s="2">
        <v>107</v>
      </c>
      <c r="C26" s="2" t="s">
        <v>116</v>
      </c>
    </row>
    <row r="28" spans="1:5" ht="15">
      <c r="A28" s="15" t="s">
        <v>122</v>
      </c>
      <c r="E28" s="15" t="s">
        <v>123</v>
      </c>
    </row>
    <row r="30" spans="1:5" ht="15">
      <c r="A30" s="15" t="s">
        <v>124</v>
      </c>
      <c r="E30" s="15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0:E1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2015-03-23T11:52:13Z</cp:lastPrinted>
  <dcterms:created xsi:type="dcterms:W3CDTF">2015-03-23T16:45:52Z</dcterms:created>
  <dcterms:modified xsi:type="dcterms:W3CDTF">2015-03-31T11:03:21Z</dcterms:modified>
  <cp:category/>
  <cp:version/>
  <cp:contentType/>
  <cp:contentStatus/>
</cp:coreProperties>
</file>