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9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<sst xmlns="http://schemas.openxmlformats.org/spreadsheetml/2006/main" count="65" uniqueCount="57">
  <si>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№п/п</t>
  </si>
  <si>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</si>
  <si>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</si>
  <si>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</si>
  <si>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</si>
  <si>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</si>
  <si>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</si>
  <si>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</si>
  <si>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</si>
  <si>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</si>
  <si>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</si>
  <si>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</si>
  <si>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</si>
  <si>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</si>
  <si>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</si>
  <si>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</si>
  <si>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</si>
  <si>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</si>
  <si>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</si>
  <si>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м</t>
  </si>
  <si>
    <t>шт</t>
  </si>
  <si>
    <t>2.</t>
  </si>
  <si>
    <t>Аварийный ремонт</t>
  </si>
  <si>
    <t>содержание и аварийный ремонт дома, обслуживание лифтов и капремонт</t>
  </si>
  <si>
    <t>итого</t>
  </si>
  <si>
    <t>стоимость по плану, руб.</t>
  </si>
  <si>
    <t>перерасход-,экономия+,  руб.</t>
  </si>
  <si>
    <t>Главный инженер ООО "УК по СЖФ"</t>
  </si>
  <si>
    <t>________________Дегтярев С.М.</t>
  </si>
  <si>
    <t xml:space="preserve">Смена канализационных труб 50 </t>
  </si>
  <si>
    <t>ГВС и ХВС</t>
  </si>
  <si>
    <t>Электроснабжение</t>
  </si>
  <si>
    <t>ПТО</t>
  </si>
  <si>
    <t>Конструктивные элементы</t>
  </si>
  <si>
    <t>Ремонт двери</t>
  </si>
  <si>
    <t>1 полотно</t>
  </si>
  <si>
    <t>м2</t>
  </si>
  <si>
    <t>Смена стекла S до 1м2</t>
  </si>
  <si>
    <t xml:space="preserve">Отчет с июня 2010 год по май 2011 года  </t>
  </si>
  <si>
    <t xml:space="preserve">Смена канализационных труб 100 </t>
  </si>
  <si>
    <t>Смена труб д. 32 мм</t>
  </si>
  <si>
    <t>Смена вентилей д. 20 мм</t>
  </si>
  <si>
    <t>Смена автомат.выключателей</t>
  </si>
  <si>
    <t>Смена патронов</t>
  </si>
  <si>
    <t>Смена провода</t>
  </si>
  <si>
    <t>Заделка трещин</t>
  </si>
  <si>
    <t>Смена мусороприём.клапана</t>
  </si>
  <si>
    <r>
      <t>"</t>
    </r>
    <r>
      <rPr>
        <u val="single"/>
        <sz val="10"/>
        <rFont val="Arial Cyr"/>
        <family val="0"/>
      </rPr>
      <t>_12___"____07____</t>
    </r>
    <r>
      <rPr>
        <sz val="10"/>
        <rFont val="Arial Cyr"/>
        <family val="0"/>
      </rPr>
      <t>___2011г.</t>
    </r>
  </si>
  <si>
    <t>3.</t>
  </si>
  <si>
    <t>Отчет о подготовке к сезонной эксплуатации в зимний период 2010-2011 годов.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</si>
  <si>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</si>
  <si>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</si>
  <si>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</si>
  <si>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</si>
  <si>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>1</t>
  </si>
  <si>
    <t>1000</t>
  </si>
  <si>
    <t>30 лет Победы, 108а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</si>
</sst>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wrapText="1"/>
      <protection/>
    </xf>
    <xf numFmtId="3" fontId="3" fillId="0" borderId="11" xfId="0" applyNumberFormat="1" applyFont="1" applyBorder="1" applyAlignment="1">
      <alignment horizontal="center"/>
    </xf>
    <xf numFmtId="0" fontId="4" fillId="0" borderId="11" xfId="53" applyFont="1" applyFill="1" applyBorder="1" applyAlignment="1">
      <alignment wrapText="1"/>
      <protection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1" fontId="4" fillId="0" borderId="17" xfId="54" applyNumberFormat="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ЭЖФ декабрь работае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4.625" style="5" customWidth="1"/>
    <col min="2" max="2" width="24.375" style="5" customWidth="1"/>
    <col min="3" max="3" width="9.375" style="5" customWidth="1"/>
    <col min="4" max="5" width="9.875" style="5" customWidth="1"/>
    <col min="6" max="6" width="9.125" style="5" customWidth="1"/>
    <col min="7" max="7" width="11.625" style="5" customWidth="1"/>
    <col min="8" max="8" width="8.25390625" style="5" customWidth="1"/>
    <col min="9" max="16384" width="9.125" style="5" customWidth="1"/>
  </cols>
  <sheetData>
    <row r="1" ht="12.75">
      <c r="E1" s="5" t="s">
        <v>2</v>
      </c>
    </row>
    <row r="2" ht="12.75">
      <c r="E2" t="s">
        <v>27</v>
      </c>
    </row>
    <row r="3" ht="12.75">
      <c r="E3" t="s">
        <v>28</v>
      </c>
    </row>
    <row r="4" ht="12.75">
      <c r="E4"/>
    </row>
    <row r="5" ht="12.75">
      <c r="E5" t="s">
        <v>47</v>
      </c>
    </row>
    <row r="6" ht="12.75">
      <c r="A6" s="5" t="s">
        <v>38</v>
      </c>
    </row>
    <row r="7" spans="1:4" ht="12.75">
      <c r="A7" s="5" t="s">
        <v>1</v>
      </c>
      <c r="D7" s="5" t="s">
        <v>56</v>
      </c>
    </row>
    <row r="8" spans="1:4" ht="12.75">
      <c r="A8" s="5" t="s">
        <v>3</v>
      </c>
      <c r="D8" s="5">
        <v>3748.7</v>
      </c>
    </row>
    <row r="10" spans="1:2" ht="12.75">
      <c r="A10" s="5" t="s">
        <v>4</v>
      </c>
      <c r="B10" s="5" t="s">
        <v>5</v>
      </c>
    </row>
    <row r="11" spans="1:7" s="7" customFormat="1" ht="66.75" customHeight="1">
      <c r="A11" s="6" t="s">
        <v>0</v>
      </c>
      <c r="B11" s="6" t="s">
        <v>6</v>
      </c>
      <c r="C11" s="6" t="s">
        <v>7</v>
      </c>
      <c r="D11" s="6" t="s">
        <v>8</v>
      </c>
      <c r="E11" s="6" t="s">
        <v>9</v>
      </c>
      <c r="F11" s="6" t="s">
        <v>10</v>
      </c>
      <c r="G11" s="6" t="s">
        <v>11</v>
      </c>
    </row>
    <row r="12" spans="1:7" s="7" customFormat="1" ht="14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s="12" customFormat="1" ht="54.75" customHeight="1">
      <c r="A13" s="8">
        <v>1</v>
      </c>
      <c r="B13" s="6" t="s">
        <v>23</v>
      </c>
      <c r="C13" s="9">
        <v>617109</v>
      </c>
      <c r="D13" s="10">
        <v>637672</v>
      </c>
      <c r="E13" s="9">
        <f>D13</f>
        <v>637672</v>
      </c>
      <c r="F13" s="9">
        <v>4980</v>
      </c>
      <c r="G13" s="11">
        <f>F13/2</f>
        <v>2490</v>
      </c>
    </row>
    <row r="14" ht="12.75">
      <c r="F14" s="13"/>
    </row>
    <row r="15" spans="1:2" ht="12.75">
      <c r="A15" s="5" t="s">
        <v>21</v>
      </c>
      <c r="B15" s="5" t="s">
        <v>22</v>
      </c>
    </row>
    <row r="16" spans="1:7" ht="51">
      <c r="A16" s="15" t="s">
        <v>14</v>
      </c>
      <c r="B16" s="16" t="s">
        <v>15</v>
      </c>
      <c r="C16" s="16" t="s">
        <v>16</v>
      </c>
      <c r="D16" s="15" t="s">
        <v>17</v>
      </c>
      <c r="E16" s="15" t="s">
        <v>18</v>
      </c>
      <c r="F16" s="17" t="s">
        <v>25</v>
      </c>
      <c r="G16" s="18" t="s">
        <v>26</v>
      </c>
    </row>
    <row r="17" spans="1:10" ht="25.5">
      <c r="A17" s="14"/>
      <c r="B17" s="30" t="s">
        <v>29</v>
      </c>
      <c r="C17" s="31" t="s">
        <v>19</v>
      </c>
      <c r="D17" s="31">
        <v>3</v>
      </c>
      <c r="E17" s="31">
        <v>3750</v>
      </c>
      <c r="F17" s="19">
        <v>0.5</v>
      </c>
      <c r="G17" s="20"/>
      <c r="H17"/>
      <c r="I17"/>
      <c r="J17"/>
    </row>
    <row r="18" spans="1:10" ht="25.5">
      <c r="A18" s="14">
        <v>1</v>
      </c>
      <c r="B18" s="30" t="s">
        <v>39</v>
      </c>
      <c r="C18" s="31" t="s">
        <v>19</v>
      </c>
      <c r="D18" s="31">
        <v>1.5</v>
      </c>
      <c r="E18" s="31">
        <v>2109</v>
      </c>
      <c r="F18" s="3"/>
      <c r="G18" s="3"/>
      <c r="H18"/>
      <c r="I18"/>
      <c r="J18"/>
    </row>
    <row r="19" spans="1:10" ht="12.75">
      <c r="A19" s="14">
        <f aca="true" t="shared" si="0" ref="A19:A30">A18+1</f>
        <v>2</v>
      </c>
      <c r="B19" s="25" t="s">
        <v>30</v>
      </c>
      <c r="C19" s="2"/>
      <c r="D19" s="2"/>
      <c r="E19" s="2"/>
      <c r="F19" s="3"/>
      <c r="G19" s="3"/>
      <c r="H19"/>
      <c r="I19"/>
      <c r="J19"/>
    </row>
    <row r="20" spans="1:10" ht="12.75">
      <c r="A20" s="14">
        <f t="shared" si="0"/>
        <v>3</v>
      </c>
      <c r="B20" s="32" t="s">
        <v>40</v>
      </c>
      <c r="C20" s="2" t="s">
        <v>19</v>
      </c>
      <c r="D20" s="2">
        <v>1.5</v>
      </c>
      <c r="E20" s="2">
        <v>551</v>
      </c>
      <c r="F20" s="3"/>
      <c r="G20" s="3"/>
      <c r="H20"/>
      <c r="I20"/>
      <c r="J20"/>
    </row>
    <row r="21" spans="1:10" ht="12.75">
      <c r="A21" s="14">
        <f t="shared" si="0"/>
        <v>4</v>
      </c>
      <c r="B21" s="32" t="s">
        <v>41</v>
      </c>
      <c r="C21" s="4" t="s">
        <v>20</v>
      </c>
      <c r="D21" s="33">
        <v>7</v>
      </c>
      <c r="E21" s="34">
        <v>2443</v>
      </c>
      <c r="F21" s="3"/>
      <c r="G21" s="3"/>
      <c r="H21"/>
      <c r="I21"/>
      <c r="J21"/>
    </row>
    <row r="22" spans="1:10" ht="12.75">
      <c r="A22" s="14">
        <f t="shared" si="0"/>
        <v>5</v>
      </c>
      <c r="B22" s="26" t="s">
        <v>31</v>
      </c>
      <c r="C22" s="2"/>
      <c r="D22" s="2"/>
      <c r="E22" s="2"/>
      <c r="F22" s="3"/>
      <c r="G22" s="3"/>
      <c r="H22"/>
      <c r="I22"/>
      <c r="J22"/>
    </row>
    <row r="23" spans="1:10" ht="25.5">
      <c r="A23" s="14">
        <f t="shared" si="0"/>
        <v>6</v>
      </c>
      <c r="B23" s="35" t="s">
        <v>42</v>
      </c>
      <c r="C23" s="2" t="s">
        <v>20</v>
      </c>
      <c r="D23" s="2">
        <v>1</v>
      </c>
      <c r="E23" s="2">
        <v>379</v>
      </c>
      <c r="F23" s="3"/>
      <c r="G23" s="3"/>
      <c r="H23"/>
      <c r="I23"/>
      <c r="J23"/>
    </row>
    <row r="24" spans="1:10" ht="12.75">
      <c r="A24" s="14">
        <f t="shared" si="0"/>
        <v>7</v>
      </c>
      <c r="B24" s="29" t="s">
        <v>43</v>
      </c>
      <c r="C24" s="2" t="s">
        <v>20</v>
      </c>
      <c r="D24" s="2">
        <v>2</v>
      </c>
      <c r="E24" s="2">
        <v>168</v>
      </c>
      <c r="F24" s="21"/>
      <c r="G24" s="21"/>
      <c r="H24"/>
      <c r="I24"/>
      <c r="J24"/>
    </row>
    <row r="25" spans="1:10" ht="12.75">
      <c r="A25" s="14">
        <f t="shared" si="0"/>
        <v>8</v>
      </c>
      <c r="B25" s="29" t="s">
        <v>44</v>
      </c>
      <c r="C25" s="2" t="s">
        <v>19</v>
      </c>
      <c r="D25" s="2">
        <v>27</v>
      </c>
      <c r="E25" s="2">
        <v>810</v>
      </c>
      <c r="F25" s="21"/>
      <c r="G25" s="21"/>
      <c r="H25"/>
      <c r="I25"/>
      <c r="J25"/>
    </row>
    <row r="26" spans="1:10" ht="25.5">
      <c r="A26" s="14">
        <f t="shared" si="0"/>
        <v>9</v>
      </c>
      <c r="B26" s="26" t="s">
        <v>33</v>
      </c>
      <c r="C26" s="2"/>
      <c r="D26" s="2"/>
      <c r="E26" s="2"/>
      <c r="F26" s="21"/>
      <c r="G26" s="21"/>
      <c r="H26"/>
      <c r="I26"/>
      <c r="J26"/>
    </row>
    <row r="27" spans="1:10" ht="12.75">
      <c r="A27" s="14">
        <f t="shared" si="0"/>
        <v>10</v>
      </c>
      <c r="B27" s="29" t="s">
        <v>34</v>
      </c>
      <c r="C27" s="2" t="s">
        <v>35</v>
      </c>
      <c r="D27" s="2">
        <v>6</v>
      </c>
      <c r="E27" s="2">
        <v>4680</v>
      </c>
      <c r="F27" s="21"/>
      <c r="G27" s="21"/>
      <c r="H27"/>
      <c r="I27"/>
      <c r="J27"/>
    </row>
    <row r="28" spans="1:10" ht="12.75">
      <c r="A28" s="14">
        <f t="shared" si="0"/>
        <v>11</v>
      </c>
      <c r="B28" s="29" t="s">
        <v>37</v>
      </c>
      <c r="C28" s="2" t="s">
        <v>36</v>
      </c>
      <c r="D28" s="2">
        <v>6.2</v>
      </c>
      <c r="E28" s="2">
        <v>3869</v>
      </c>
      <c r="F28" s="21"/>
      <c r="G28" s="21"/>
      <c r="H28"/>
      <c r="I28"/>
      <c r="J28"/>
    </row>
    <row r="29" spans="1:10" ht="12.75">
      <c r="A29" s="14">
        <f t="shared" si="0"/>
        <v>12</v>
      </c>
      <c r="B29" s="36" t="s">
        <v>45</v>
      </c>
      <c r="C29" s="37" t="s">
        <v>19</v>
      </c>
      <c r="D29" s="37">
        <v>4</v>
      </c>
      <c r="E29" s="37">
        <v>228</v>
      </c>
      <c r="F29" s="21"/>
      <c r="G29" s="21"/>
      <c r="H29" s="24"/>
      <c r="I29" s="24"/>
      <c r="J29" s="24"/>
    </row>
    <row r="30" spans="1:7" ht="25.5">
      <c r="A30" s="14">
        <f t="shared" si="0"/>
        <v>13</v>
      </c>
      <c r="B30" s="36" t="s">
        <v>46</v>
      </c>
      <c r="C30" s="37" t="s">
        <v>20</v>
      </c>
      <c r="D30" s="37">
        <v>3</v>
      </c>
      <c r="E30" s="37">
        <v>9486</v>
      </c>
      <c r="F30" s="21"/>
      <c r="G30" s="21"/>
    </row>
    <row r="31" spans="1:7" ht="12.75">
      <c r="A31" s="21"/>
      <c r="B31" s="27" t="s">
        <v>24</v>
      </c>
      <c r="C31" s="2"/>
      <c r="D31" s="2"/>
      <c r="E31" s="28">
        <f>SUM(E17:E30)</f>
        <v>28473</v>
      </c>
      <c r="F31" s="22">
        <f>F17*12*C8</f>
        <v>0</v>
      </c>
      <c r="G31" s="23">
        <f>F31-E31</f>
        <v>-28473</v>
      </c>
    </row>
    <row r="34" spans="1:8" ht="12.75">
      <c r="A34" t="s">
        <v>48</v>
      </c>
      <c r="B34" s="38" t="s">
        <v>49</v>
      </c>
      <c r="C34" s="24"/>
      <c r="D34" s="24"/>
      <c r="E34" s="24"/>
      <c r="F34" s="24"/>
      <c r="G34" s="24"/>
      <c r="H34" s="24"/>
    </row>
    <row r="35" spans="1:7" ht="12.75">
      <c r="A35" s="50" t="s">
        <v>14</v>
      </c>
      <c r="B35" s="52" t="s">
        <v>50</v>
      </c>
      <c r="C35" s="46" t="s">
        <v>51</v>
      </c>
      <c r="D35" s="39"/>
      <c r="E35" s="44"/>
      <c r="F35" s="42"/>
      <c r="G35" s="42"/>
    </row>
    <row r="36" spans="1:7" ht="12.75">
      <c r="A36" s="51"/>
      <c r="B36" s="53"/>
      <c r="C36" s="47" t="s">
        <v>52</v>
      </c>
      <c r="D36" s="48"/>
      <c r="E36" s="49"/>
      <c r="F36" s="43"/>
      <c r="G36" s="43"/>
    </row>
    <row r="37" spans="1:7" ht="12.75">
      <c r="A37" s="51"/>
      <c r="B37" s="54"/>
      <c r="C37" s="55" t="s">
        <v>53</v>
      </c>
      <c r="D37" s="56"/>
      <c r="E37" s="1"/>
      <c r="F37" s="43"/>
      <c r="G37" s="43"/>
    </row>
    <row r="38" spans="1:7" ht="12.75">
      <c r="A38" s="40" t="s">
        <v>54</v>
      </c>
      <c r="B38" s="41" t="s">
        <v>55</v>
      </c>
      <c r="C38" s="57">
        <v>1</v>
      </c>
      <c r="D38" s="58"/>
      <c r="E38" s="45"/>
      <c r="F38" s="43"/>
      <c r="G38" s="43"/>
    </row>
    <row r="42" spans="2:4" ht="12.75">
      <c r="B42" s="5" t="s">
        <v>12</v>
      </c>
      <c r="D42" s="5" t="s">
        <v>13</v>
      </c>
    </row>
    <row r="45" ht="12.75">
      <c r="B45" s="5" t="s">
        <v>32</v>
      </c>
    </row>
  </sheetData>
  <sheetProtection/>
  <mergeCells count="4">
    <mergeCell ref="A35:A37"/>
    <mergeCell ref="B35:B37"/>
    <mergeCell ref="C37:D37"/>
    <mergeCell ref="C38:D38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2011-07-12T07:46:12Z</cp:lastPrinted>
  <dcterms:created xsi:type="dcterms:W3CDTF">2007-02-22T10:07:49Z</dcterms:created>
  <dcterms:modified xsi:type="dcterms:W3CDTF">2012-06-20T11:14:19Z</dcterms:modified>
  <cp:category/>
  <cp:version/>
  <cp:contentType/>
  <cp:contentStatus/>
</cp:coreProperties>
</file>