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5" i="1" l="1"/>
  <c r="E55" i="1"/>
  <c r="F55" i="1"/>
  <c r="C55" i="1"/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<sst xmlns="http://schemas.openxmlformats.org/spreadsheetml/2006/main" count="106" uniqueCount="87">
  <si>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</si>
  <si>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</si>
  <si>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</si>
  <si>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</si>
  <si>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</si>
  <si>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</si>
  <si>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</si>
  <si>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</si>
  <si>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</si>
  <si>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</si>
  <si>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</si>
  <si>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</si>
  <si>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</si>
  <si>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</si>
  <si>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</si>
  <si>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</si>
  <si>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</si>
  <si>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</si>
  <si>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</si>
  <si>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</si>
  <si>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</si>
  <si>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</si>
  <si>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</si>
  <si>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</si>
  <si>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</si>
  <si>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</si>
  <si>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</si>
  <si>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</si>
  <si>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</si>
  <si>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</si>
  <si>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</si>
  <si>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</si>
  <si>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</si>
  <si>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</si>
  <si>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</si>
  <si>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</si>
  <si>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</si>
  <si>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</si>
  <si>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</si>
  <si>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</si>
  <si>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</si>
  <si>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</si>
  <si>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</si>
  <si>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</si>
  <si>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</si>
  <si>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</si>
  <si>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</si>
  <si>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</si>
  <si>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</si>
  <si>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</si>
  <si>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</si>
  <si>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</si>
  <si>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</si>
  <si>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</si>
  <si>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</si>
  <si>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</si>
  <si>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</si>
  <si>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</si>
  <si>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</si>
  <si>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</si>
  <si>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</si>
  <si>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</si>
  <si>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</si>
  <si>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</si>
  <si>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</si>
  <si>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9</t>
  </si>
  <si>
    <t>53</t>
  </si>
  <si>
    <t>9. Сведения о должниках на 01.01.2018 г. (свыше 15000 руб)</t>
  </si>
  <si>
    <t>8. Сведения о перерасчетах за жилищные и комунальные услуги</t>
  </si>
  <si>
    <t>все</t>
  </si>
  <si>
    <t>лифт</t>
  </si>
  <si>
    <t>реестр недопоставок за сентябрь 2017 г.</t>
  </si>
  <si>
    <t>сентябрь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</si>
  <si>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</si>
  <si>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</si>
  <si>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</si>
  <si>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</si>
  <si>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</si>
  <si>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</si>
  <si>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</si>
  <si>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Отчет об исполнении управляющей организацией договора управления дома:              30 лет Победы д.108 за 2017 год</t>
  </si>
  <si>
    <t>Сальдо на             01.01.2018</t>
  </si>
  <si>
    <t>установка ОДПУ во ВРУ</t>
  </si>
  <si>
    <t>5. Отчет о количестве обращений собственников, аварийных заявок, проверок контролирующих органов</t>
  </si>
  <si>
    <t>7.Временно вводимые услуги</t>
  </si>
  <si>
    <t>6.Сведения о случаях привлечения к административной ответственности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</si>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</sst>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10" xfId="0" applyFill="1" applyBorder="1" applyProtection="1"/>
    <xf numFmtId="1" fontId="0" fillId="0" borderId="3" xfId="0" applyNumberForma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10" xfId="0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0" fillId="0" borderId="10" xfId="0" applyNumberForma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topLeftCell="A37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80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60">
        <v>1988</v>
      </c>
    </row>
    <row r="7" spans="1:6" ht="18" x14ac:dyDescent="0.35">
      <c r="B7" s="2" t="s">
        <v>1</v>
      </c>
      <c r="C7" s="59">
        <v>3761.8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74" t="s">
        <v>2</v>
      </c>
      <c r="B13" s="74"/>
      <c r="C13" s="74"/>
      <c r="D13" s="74"/>
      <c r="E13" s="74"/>
      <c r="F13" s="7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2"/>
      <c r="D17" s="62"/>
      <c r="E17" s="62"/>
      <c r="F17" s="62"/>
    </row>
    <row r="18" spans="1:6" s="9" customFormat="1" ht="30.75" customHeight="1" x14ac:dyDescent="0.3">
      <c r="A18" s="48">
        <v>1</v>
      </c>
      <c r="B18" s="8" t="s">
        <v>11</v>
      </c>
      <c r="C18" s="63">
        <v>48474.950000000004</v>
      </c>
      <c r="D18" s="63">
        <v>352104.48000000004</v>
      </c>
      <c r="E18" s="63">
        <v>352460.88000000024</v>
      </c>
      <c r="F18" s="63">
        <v>48118.49</v>
      </c>
    </row>
    <row r="19" spans="1:6" x14ac:dyDescent="0.3">
      <c r="A19" s="11">
        <v>2</v>
      </c>
      <c r="B19" s="10" t="s">
        <v>12</v>
      </c>
      <c r="C19" s="63">
        <v>23500.929999999997</v>
      </c>
      <c r="D19" s="63">
        <v>148515.96000000025</v>
      </c>
      <c r="E19" s="63">
        <v>151588.08999999997</v>
      </c>
      <c r="F19" s="63">
        <v>20428.62</v>
      </c>
    </row>
    <row r="20" spans="1:6" x14ac:dyDescent="0.3">
      <c r="A20" s="11">
        <v>3</v>
      </c>
      <c r="B20" s="10" t="s">
        <v>13</v>
      </c>
      <c r="C20" s="63">
        <v>35669.149999999994</v>
      </c>
      <c r="D20" s="63">
        <v>232930.55999999991</v>
      </c>
      <c r="E20" s="63">
        <v>236644.66000000003</v>
      </c>
      <c r="F20" s="63">
        <v>31955.200000000001</v>
      </c>
    </row>
    <row r="21" spans="1:6" x14ac:dyDescent="0.3">
      <c r="A21" s="11">
        <v>4</v>
      </c>
      <c r="B21" s="10" t="s">
        <v>14</v>
      </c>
      <c r="C21" s="63">
        <v>16376.73</v>
      </c>
      <c r="D21" s="63">
        <v>84264.320000000036</v>
      </c>
      <c r="E21" s="63">
        <v>91567.359999999986</v>
      </c>
      <c r="F21" s="63">
        <v>9073.68</v>
      </c>
    </row>
    <row r="22" spans="1:6" x14ac:dyDescent="0.3">
      <c r="A22" s="11">
        <v>5</v>
      </c>
      <c r="B22" s="10" t="s">
        <v>15</v>
      </c>
      <c r="C22" s="63">
        <v>15085.61</v>
      </c>
      <c r="D22" s="63">
        <v>108339.84000000008</v>
      </c>
      <c r="E22" s="63">
        <v>108593.1</v>
      </c>
      <c r="F22" s="63">
        <v>14832.369999999999</v>
      </c>
    </row>
    <row r="23" spans="1:6" x14ac:dyDescent="0.3">
      <c r="A23" s="11">
        <v>6</v>
      </c>
      <c r="B23" s="10" t="s">
        <v>16</v>
      </c>
      <c r="C23" s="63">
        <v>10298.620000000001</v>
      </c>
      <c r="D23" s="63">
        <v>76825.48000000001</v>
      </c>
      <c r="E23" s="63">
        <v>74041.33</v>
      </c>
      <c r="F23" s="63">
        <v>13082.76</v>
      </c>
    </row>
    <row r="24" spans="1:6" ht="28.8" x14ac:dyDescent="0.3">
      <c r="A24" s="11">
        <v>7</v>
      </c>
      <c r="B24" s="10" t="s">
        <v>17</v>
      </c>
      <c r="C24" s="63">
        <v>32843.35</v>
      </c>
      <c r="D24" s="63">
        <v>222736.42999999993</v>
      </c>
      <c r="E24" s="63">
        <v>225168.9500000001</v>
      </c>
      <c r="F24" s="63">
        <v>30410.68</v>
      </c>
    </row>
    <row r="25" spans="1:6" x14ac:dyDescent="0.3">
      <c r="A25" s="11">
        <v>8</v>
      </c>
      <c r="B25" s="10" t="s">
        <v>18</v>
      </c>
      <c r="C25" s="63">
        <v>8536.7800000000007</v>
      </c>
      <c r="D25" s="63">
        <v>63198.239999999969</v>
      </c>
      <c r="E25" s="63">
        <v>63190.520000000004</v>
      </c>
      <c r="F25" s="63">
        <v>8544.48</v>
      </c>
    </row>
    <row r="26" spans="1:6" s="14" customFormat="1" ht="28.8" x14ac:dyDescent="0.3">
      <c r="A26" s="12" t="s">
        <v>19</v>
      </c>
      <c r="B26" s="13" t="s">
        <v>20</v>
      </c>
      <c r="C26" s="62"/>
      <c r="D26" s="62"/>
      <c r="E26" s="62"/>
      <c r="F26" s="62"/>
    </row>
    <row r="27" spans="1:6" x14ac:dyDescent="0.3">
      <c r="A27" s="11" t="s">
        <v>21</v>
      </c>
      <c r="B27" s="10" t="s">
        <v>22</v>
      </c>
      <c r="C27" s="63">
        <v>0</v>
      </c>
      <c r="D27" s="63">
        <v>8960.4100000000017</v>
      </c>
      <c r="E27" s="63">
        <v>7788.9699999999993</v>
      </c>
      <c r="F27" s="63">
        <v>1171.43</v>
      </c>
    </row>
    <row r="28" spans="1:6" ht="27" customHeight="1" x14ac:dyDescent="0.3">
      <c r="A28" s="11" t="s">
        <v>23</v>
      </c>
      <c r="B28" s="15" t="s">
        <v>24</v>
      </c>
      <c r="C28" s="63">
        <v>0</v>
      </c>
      <c r="D28" s="63">
        <v>41078.820000000007</v>
      </c>
      <c r="E28" s="63">
        <v>35820.620000000003</v>
      </c>
      <c r="F28" s="63">
        <v>5258.24</v>
      </c>
    </row>
    <row r="31" spans="1:6" ht="21" customHeight="1" x14ac:dyDescent="0.3"/>
    <row r="32" spans="1:6" ht="46.5" customHeight="1" x14ac:dyDescent="0.3">
      <c r="A32" s="74" t="s">
        <v>25</v>
      </c>
      <c r="B32" s="74"/>
      <c r="C32" s="74"/>
      <c r="D32" s="74"/>
      <c r="E32" s="74"/>
      <c r="F32" s="7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2"/>
      <c r="D37" s="62"/>
      <c r="E37" s="62"/>
      <c r="F37" s="62"/>
    </row>
    <row r="38" spans="1:6" x14ac:dyDescent="0.3">
      <c r="A38" s="11">
        <v>1</v>
      </c>
      <c r="B38" s="10" t="s">
        <v>27</v>
      </c>
      <c r="C38" s="63">
        <v>2361.62</v>
      </c>
      <c r="D38" s="63">
        <v>2328.5200000000004</v>
      </c>
      <c r="E38" s="63">
        <v>4507.3100000000022</v>
      </c>
      <c r="F38" s="63">
        <v>182.82000000000002</v>
      </c>
    </row>
    <row r="39" spans="1:6" x14ac:dyDescent="0.3">
      <c r="A39" s="3">
        <f>A38+1</f>
        <v>2</v>
      </c>
      <c r="B39" s="10" t="s">
        <v>28</v>
      </c>
      <c r="C39" s="63">
        <v>8767.66</v>
      </c>
      <c r="D39" s="63">
        <v>0</v>
      </c>
      <c r="E39" s="63">
        <v>8753.3300000000017</v>
      </c>
      <c r="F39" s="63">
        <v>14.35</v>
      </c>
    </row>
    <row r="40" spans="1:6" x14ac:dyDescent="0.3">
      <c r="A40" s="3">
        <f>A39+1</f>
        <v>3</v>
      </c>
      <c r="B40" s="10" t="s">
        <v>29</v>
      </c>
      <c r="C40" s="63">
        <v>258767.91999999998</v>
      </c>
      <c r="D40" s="63">
        <v>1159839.6600000004</v>
      </c>
      <c r="E40" s="63">
        <v>1183598.0800000001</v>
      </c>
      <c r="F40" s="63">
        <v>235009.55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5" t="s">
        <v>30</v>
      </c>
      <c r="B50" s="74"/>
      <c r="C50" s="74"/>
      <c r="D50" s="74"/>
      <c r="E50" s="74"/>
      <c r="F50" s="74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81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-621974</v>
      </c>
      <c r="D53" s="22">
        <v>91567.360000000001</v>
      </c>
      <c r="E53" s="22">
        <v>10981</v>
      </c>
      <c r="F53" s="22">
        <f>C53+D53-E53</f>
        <v>-541387.64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73220</v>
      </c>
      <c r="E54" s="23">
        <v>0</v>
      </c>
      <c r="F54" s="25">
        <f>C54+D54-E54</f>
        <v>73220</v>
      </c>
    </row>
    <row r="55" spans="1:6" x14ac:dyDescent="0.3">
      <c r="A55" s="77"/>
      <c r="B55" s="78" t="s">
        <v>86</v>
      </c>
      <c r="C55" s="79">
        <f>SUM(C53:C54)</f>
        <v>-621974</v>
      </c>
      <c r="D55" s="79">
        <f t="shared" ref="D55:F55" si="0">SUM(D53:D54)</f>
        <v>164787.35999999999</v>
      </c>
      <c r="E55" s="79">
        <f t="shared" si="0"/>
        <v>10981</v>
      </c>
      <c r="F55" s="80">
        <f t="shared" si="0"/>
        <v>-468167.64</v>
      </c>
    </row>
    <row r="56" spans="1:6" x14ac:dyDescent="0.3">
      <c r="A56" s="64"/>
      <c r="B56" s="65"/>
      <c r="C56" s="64"/>
      <c r="D56" s="64"/>
      <c r="E56" s="64"/>
      <c r="F56" s="66"/>
    </row>
    <row r="57" spans="1:6" x14ac:dyDescent="0.3">
      <c r="A57" s="64"/>
      <c r="B57" s="65"/>
      <c r="C57" s="64"/>
      <c r="D57" s="64"/>
      <c r="E57" s="64"/>
      <c r="F57" s="66"/>
    </row>
    <row r="59" spans="1:6" ht="40.049999999999997" customHeight="1" x14ac:dyDescent="0.3">
      <c r="A59" s="74" t="s">
        <v>37</v>
      </c>
      <c r="B59" s="76"/>
      <c r="C59" s="76"/>
      <c r="D59" s="76"/>
      <c r="E59" s="76"/>
      <c r="F59" s="76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82</v>
      </c>
      <c r="C62" s="67"/>
      <c r="D62" s="27"/>
      <c r="E62" s="68">
        <v>10981.39</v>
      </c>
      <c r="F62" s="30"/>
    </row>
    <row r="63" spans="1:6" ht="21" x14ac:dyDescent="0.4">
      <c r="A63" s="33"/>
      <c r="B63" s="34" t="s">
        <v>41</v>
      </c>
      <c r="C63" s="35"/>
      <c r="D63" s="36"/>
      <c r="E63" s="69">
        <f>SUM(E62:E62)</f>
        <v>10981.39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7" customHeight="1" x14ac:dyDescent="0.3">
      <c r="A67" s="75" t="s">
        <v>83</v>
      </c>
      <c r="B67" s="74"/>
      <c r="C67" s="74"/>
      <c r="D67" s="74"/>
      <c r="E67" s="74"/>
      <c r="F67" s="74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123</v>
      </c>
    </row>
    <row r="72" spans="1:6" x14ac:dyDescent="0.3">
      <c r="A72" s="3" t="s">
        <v>45</v>
      </c>
      <c r="B72" s="10" t="s">
        <v>46</v>
      </c>
      <c r="C72" s="3">
        <v>1</v>
      </c>
    </row>
    <row r="73" spans="1:6" x14ac:dyDescent="0.3">
      <c r="A73" s="3" t="s">
        <v>47</v>
      </c>
      <c r="B73" s="10" t="s">
        <v>48</v>
      </c>
      <c r="C73" s="3">
        <v>113</v>
      </c>
    </row>
    <row r="74" spans="1:6" x14ac:dyDescent="0.3">
      <c r="A74" s="3">
        <v>2</v>
      </c>
      <c r="B74" s="43" t="s">
        <v>49</v>
      </c>
      <c r="C74" s="3">
        <v>9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70"/>
      <c r="B77" s="71"/>
      <c r="C77" s="70"/>
    </row>
    <row r="78" spans="1:6" x14ac:dyDescent="0.3">
      <c r="A78" s="42"/>
      <c r="B78" s="44"/>
      <c r="C78" s="42"/>
    </row>
    <row r="80" spans="1:6" ht="25.8" customHeight="1" x14ac:dyDescent="0.3">
      <c r="A80" s="75" t="s">
        <v>85</v>
      </c>
      <c r="B80" s="74"/>
      <c r="C80" s="74"/>
      <c r="D80" s="74"/>
      <c r="E80" s="74"/>
      <c r="F80" s="74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70"/>
      <c r="B85" s="70"/>
      <c r="C85" s="70"/>
      <c r="D85" s="70"/>
    </row>
    <row r="86" spans="1:6" x14ac:dyDescent="0.3">
      <c r="A86" s="42"/>
      <c r="B86" s="42"/>
      <c r="C86" s="42"/>
      <c r="D86" s="42"/>
    </row>
    <row r="88" spans="1:6" ht="28.8" customHeight="1" x14ac:dyDescent="0.3">
      <c r="A88" s="75" t="s">
        <v>84</v>
      </c>
      <c r="B88" s="74"/>
      <c r="C88" s="74"/>
      <c r="D88" s="74"/>
      <c r="E88" s="74"/>
      <c r="F88" s="74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5"/>
      <c r="C92" s="46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K8" sqref="K8"/>
    </sheetView>
  </sheetViews>
  <sheetFormatPr defaultRowHeight="14.4" x14ac:dyDescent="0.3"/>
  <cols>
    <col min="1" max="1" width="8.88671875" style="51"/>
    <col min="2" max="2" width="12.44140625" style="51" customWidth="1"/>
    <col min="3" max="3" width="8.88671875" style="51"/>
    <col min="4" max="4" width="16.44140625" style="51" customWidth="1"/>
    <col min="5" max="5" width="15.88671875" style="51" customWidth="1"/>
    <col min="6" max="6" width="12.21875" style="51" customWidth="1"/>
    <col min="7" max="7" width="11" style="51" customWidth="1"/>
    <col min="8" max="8" width="8.88671875" style="51"/>
    <col min="9" max="9" width="15" style="51" customWidth="1"/>
    <col min="10" max="16384" width="8.88671875" style="5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75" t="s">
        <v>68</v>
      </c>
      <c r="B3" s="75"/>
      <c r="C3" s="75"/>
      <c r="D3" s="75"/>
      <c r="E3" s="75"/>
      <c r="F3" s="75"/>
      <c r="G3" s="75"/>
      <c r="H3" s="75"/>
      <c r="I3" s="75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98.4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45.6" customHeight="1" x14ac:dyDescent="0.3">
      <c r="A7" s="32">
        <v>1</v>
      </c>
      <c r="B7" s="53" t="s">
        <v>69</v>
      </c>
      <c r="C7" s="32" t="s">
        <v>70</v>
      </c>
      <c r="D7" s="32" t="s">
        <v>71</v>
      </c>
      <c r="E7" s="32" t="s">
        <v>72</v>
      </c>
      <c r="F7" s="54">
        <v>48</v>
      </c>
      <c r="G7" s="32" t="s">
        <v>73</v>
      </c>
      <c r="H7" s="32">
        <v>100</v>
      </c>
      <c r="I7" s="32" t="s">
        <v>74</v>
      </c>
    </row>
    <row r="8" spans="1:9" ht="49.2" customHeight="1" x14ac:dyDescent="0.3">
      <c r="A8" s="32">
        <v>2</v>
      </c>
      <c r="B8" s="53" t="s">
        <v>75</v>
      </c>
      <c r="C8" s="32" t="s">
        <v>76</v>
      </c>
      <c r="D8" s="32" t="s">
        <v>77</v>
      </c>
      <c r="E8" s="32" t="s">
        <v>78</v>
      </c>
      <c r="F8" s="54">
        <v>321</v>
      </c>
      <c r="G8" s="32" t="s">
        <v>73</v>
      </c>
      <c r="H8" s="32">
        <v>100</v>
      </c>
      <c r="I8" s="32" t="s">
        <v>79</v>
      </c>
    </row>
    <row r="9" spans="1:9" ht="15" customHeight="1" x14ac:dyDescent="0.3">
      <c r="A9" s="56"/>
      <c r="B9" s="57"/>
      <c r="C9" s="56"/>
      <c r="D9" s="56"/>
      <c r="E9" s="56"/>
      <c r="F9" s="58"/>
      <c r="G9" s="56"/>
      <c r="H9" s="56"/>
      <c r="I9" s="56"/>
    </row>
    <row r="10" spans="1:9" ht="15" customHeight="1" x14ac:dyDescent="0.3">
      <c r="A10" s="56"/>
      <c r="B10" s="57"/>
      <c r="C10" s="56"/>
      <c r="D10" s="56"/>
      <c r="E10" s="56"/>
      <c r="F10" s="58"/>
      <c r="G10" s="56"/>
      <c r="H10" s="56"/>
      <c r="I10" s="56"/>
    </row>
    <row r="11" spans="1:9" ht="15" customHeight="1" x14ac:dyDescent="0.3">
      <c r="A11" s="56"/>
      <c r="B11" s="57"/>
      <c r="C11" s="56"/>
      <c r="D11" s="56"/>
      <c r="E11" s="56"/>
      <c r="F11" s="58"/>
      <c r="G11" s="56"/>
      <c r="H11" s="56"/>
      <c r="I11" s="56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8.8" customHeight="1" x14ac:dyDescent="0.3">
      <c r="A13" s="75" t="s">
        <v>67</v>
      </c>
      <c r="B13" s="75"/>
      <c r="C13" s="75"/>
      <c r="D13" s="75"/>
      <c r="E13" s="75"/>
      <c r="F13" s="75"/>
      <c r="G13" s="75"/>
      <c r="H13" s="75"/>
      <c r="I13" s="75"/>
    </row>
    <row r="14" spans="1:9" ht="18" x14ac:dyDescent="0.3">
      <c r="A14" s="50"/>
      <c r="B14" s="50"/>
      <c r="C14" s="50"/>
      <c r="D14" s="50"/>
      <c r="E14" s="50"/>
      <c r="F14" s="50"/>
      <c r="G14" s="50"/>
      <c r="H14" s="50"/>
      <c r="I14" s="50"/>
    </row>
    <row r="15" spans="1:9" ht="28.8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49">
        <v>1</v>
      </c>
      <c r="B16" s="49">
        <v>2</v>
      </c>
      <c r="C16" s="49">
        <v>3</v>
      </c>
      <c r="D16" s="47"/>
      <c r="E16" s="47"/>
      <c r="F16" s="47"/>
      <c r="G16" s="47"/>
      <c r="H16" s="47"/>
      <c r="I16" s="47"/>
    </row>
    <row r="17" spans="1:9" x14ac:dyDescent="0.3">
      <c r="A17" s="55">
        <v>1</v>
      </c>
      <c r="B17" s="55" t="s">
        <v>65</v>
      </c>
      <c r="C17" s="55">
        <v>32246.25</v>
      </c>
      <c r="D17" s="9"/>
      <c r="E17" s="9"/>
      <c r="F17" s="9"/>
      <c r="G17" s="9"/>
      <c r="H17" s="9"/>
      <c r="I17" s="9"/>
    </row>
    <row r="18" spans="1:9" x14ac:dyDescent="0.3">
      <c r="A18" s="55">
        <v>2</v>
      </c>
      <c r="B18" s="55" t="s">
        <v>66</v>
      </c>
      <c r="C18" s="55">
        <v>63434.460000000006</v>
      </c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2018-03-23T04:15:16Z</cp:lastPrinted>
  <dcterms:created xsi:type="dcterms:W3CDTF">2018-01-26T08:16:56Z</dcterms:created>
  <dcterms:modified xsi:type="dcterms:W3CDTF">2018-04-24T12:17:21Z</dcterms:modified>
</cp:coreProperties>
</file>