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4" i="2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C53"/>
  <c r="F53" s="1"/>
  <c r="C8"/>
</calcChain>
</file>

<file path=xl/sharedStrings.xml><?xml version="1.0" encoding="utf-8"?>
<sst xmlns="http://schemas.openxmlformats.org/spreadsheetml/2006/main" count="118" uniqueCount="103">
  <si>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</si>
  <si>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</si>
  <si>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</si>
  <si>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</si>
  <si>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</si>
  <si>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</si>
  <si>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</si>
  <si>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</si>
  <si>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</si>
  <si>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</si>
  <si>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</si>
  <si>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</si>
  <si>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</si>
  <si>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</si>
  <si>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</si>
  <si>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</si>
  <si>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</si>
  <si>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</si>
  <si>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</si>
  <si>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</si>
  <si>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</si>
  <si>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</si>
  <si>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</si>
  <si>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</si>
  <si>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</si>
  <si>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</si>
  <si>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</si>
  <si>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</si>
  <si>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</si>
  <si>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</si>
  <si>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</si>
  <si>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</si>
  <si>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</si>
  <si>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</si>
  <si>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</si>
  <si>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</si>
  <si>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</si>
  <si>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</si>
  <si>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</si>
  <si>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</si>
  <si>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</si>
  <si>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</si>
  <si>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</si>
  <si>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</si>
  <si>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</si>
  <si>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</si>
  <si>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</si>
  <si>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</si>
  <si>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</si>
  <si>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</si>
  <si>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Получено за 2013 год</t>
  </si>
  <si>
    <t>Отчет по содержанию и ремонту общего имущества дома № 104  по ул. 30 лет Победы</t>
  </si>
  <si>
    <t>Всего общая площадь МКД, кв.м.</t>
  </si>
  <si>
    <t>межпанел. швы,  21 м.п.</t>
  </si>
  <si>
    <t>тепловые узлы, 4 шт</t>
  </si>
  <si>
    <t>3156.64</t>
  </si>
  <si>
    <t>4а</t>
  </si>
  <si>
    <t>1200.87</t>
  </si>
  <si>
    <t>845.75</t>
  </si>
  <si>
    <t>1855.99</t>
  </si>
  <si>
    <t>1345.81</t>
  </si>
  <si>
    <t>1898.29</t>
  </si>
  <si>
    <t>11651.46</t>
  </si>
  <si>
    <t>1364.32</t>
  </si>
  <si>
    <t>32246.88</t>
  </si>
  <si>
    <t>4939.69</t>
  </si>
  <si>
    <t>13080.92</t>
  </si>
  <si>
    <t>16660.38</t>
  </si>
  <si>
    <t>33678.44</t>
  </si>
  <si>
    <t>40а</t>
  </si>
  <si>
    <t>3522.23</t>
  </si>
  <si>
    <t>13737.23</t>
  </si>
  <si>
    <t>1359.03</t>
  </si>
  <si>
    <t>6425.77</t>
  </si>
  <si>
    <t>35.43</t>
  </si>
  <si>
    <t>1366.96</t>
  </si>
  <si>
    <t>4072.93</t>
  </si>
  <si>
    <t>3159.34</t>
  </si>
  <si>
    <t>1718.61</t>
  </si>
  <si>
    <t>18.00</t>
  </si>
  <si>
    <t>35692.82</t>
  </si>
  <si>
    <t>9986.17</t>
  </si>
  <si>
    <t>1794.49</t>
  </si>
  <si>
    <t>9973.00</t>
  </si>
  <si>
    <t>176.74</t>
  </si>
  <si>
    <t>4547.96</t>
  </si>
  <si>
    <t>1715.73</t>
  </si>
  <si>
    <t>1356.26</t>
  </si>
  <si>
    <t>946.56</t>
  </si>
  <si>
    <t>30662.00</t>
  </si>
  <si>
    <t>72519.17</t>
  </si>
  <si>
    <t>16287.40</t>
  </si>
  <si>
    <t>36 Кварт.</t>
  </si>
  <si>
    <t>345010.20</t>
  </si>
  <si>
    <t>10.930</t>
  </si>
  <si>
    <t>I</t>
  </si>
  <si>
    <t>II</t>
  </si>
  <si>
    <t>Текущий ремонт общего имущества по решению совета дома (расшифровка п.4), и подготовка к сезонной эксплуатации</t>
  </si>
  <si>
    <t>III</t>
  </si>
  <si>
    <t>санитарная обрезка ветвей достающих до окон и стен дома: тополь - 3 шт.</t>
  </si>
  <si>
    <t>Текущий ремонт (обрезка) зеленых насаждений, в т.ч.:</t>
  </si>
  <si>
    <t xml:space="preserve">глубокая формовочная обрезка: тополь - 44 шт., </t>
  </si>
  <si>
    <t>прореживание кустарника - 5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</si>
</sst>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zoomScale="110" zoomScaleNormal="110" workbookViewId="0">
      <selection activeCell="C2" sqref="C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51</v>
      </c>
    </row>
    <row r="3" spans="1:9">
      <c r="B3" s="3" t="s">
        <v>46</v>
      </c>
    </row>
    <row r="5" spans="1:9">
      <c r="B5" s="2" t="s">
        <v>16</v>
      </c>
      <c r="C5" s="12">
        <v>1978</v>
      </c>
    </row>
    <row r="6" spans="1:9" hidden="1">
      <c r="B6" s="2" t="s">
        <v>17</v>
      </c>
      <c r="C6" s="12">
        <v>7829.99</v>
      </c>
    </row>
    <row r="7" spans="1:9" hidden="1">
      <c r="B7" s="2" t="s">
        <v>18</v>
      </c>
      <c r="C7" s="12">
        <v>0</v>
      </c>
    </row>
    <row r="8" spans="1:9">
      <c r="B8" s="2" t="s">
        <v>52</v>
      </c>
      <c r="C8" s="12">
        <f>SUM(C6:C7)</f>
        <v>7829.99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76" t="s">
        <v>0</v>
      </c>
      <c r="B11" s="4"/>
      <c r="C11" s="73" t="s">
        <v>20</v>
      </c>
      <c r="D11" s="73" t="s">
        <v>21</v>
      </c>
      <c r="E11" s="73" t="s">
        <v>22</v>
      </c>
    </row>
    <row r="12" spans="1:9">
      <c r="A12" s="76"/>
      <c r="B12" s="5" t="s">
        <v>1</v>
      </c>
      <c r="C12" s="74"/>
      <c r="D12" s="74"/>
      <c r="E12" s="74"/>
    </row>
    <row r="13" spans="1:9" ht="3" customHeight="1">
      <c r="A13" s="76"/>
      <c r="B13" s="7"/>
      <c r="C13" s="75"/>
      <c r="D13" s="75"/>
      <c r="E13" s="75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66">
        <v>491628.83999999997</v>
      </c>
      <c r="D15" s="66">
        <v>481796.26319999999</v>
      </c>
      <c r="E15" s="66">
        <v>481796.26319999999</v>
      </c>
      <c r="F15" s="30"/>
    </row>
    <row r="16" spans="1:9" ht="15" customHeight="1">
      <c r="A16" s="11" t="s">
        <v>4</v>
      </c>
      <c r="B16" s="20" t="s">
        <v>5</v>
      </c>
      <c r="C16" s="63">
        <v>129953.04</v>
      </c>
      <c r="D16" s="63">
        <v>127353.97919999999</v>
      </c>
      <c r="E16" s="63">
        <v>127353.97919999999</v>
      </c>
      <c r="G16" s="18"/>
      <c r="I16" s="18"/>
    </row>
    <row r="17" spans="1:8" ht="15" customHeight="1">
      <c r="A17" s="11" t="s">
        <v>6</v>
      </c>
      <c r="B17" s="20" t="s">
        <v>7</v>
      </c>
      <c r="C17" s="63">
        <v>224833.78</v>
      </c>
      <c r="D17" s="63">
        <v>220337.10439999998</v>
      </c>
      <c r="E17" s="63">
        <v>220337.10439999998</v>
      </c>
    </row>
    <row r="18" spans="1:8" ht="15" customHeight="1">
      <c r="A18" s="11" t="s">
        <v>8</v>
      </c>
      <c r="B18" s="53" t="s">
        <v>9</v>
      </c>
      <c r="C18" s="54">
        <v>45405.16</v>
      </c>
      <c r="D18" s="58">
        <v>44497.056800000006</v>
      </c>
      <c r="E18" s="58">
        <v>44497.056800000006</v>
      </c>
      <c r="F18" s="30"/>
    </row>
    <row r="19" spans="1:8" s="12" customFormat="1" ht="15" customHeight="1">
      <c r="A19" s="11" t="s">
        <v>10</v>
      </c>
      <c r="B19" s="20" t="s">
        <v>36</v>
      </c>
      <c r="C19" s="63">
        <v>91436.86</v>
      </c>
      <c r="D19" s="63">
        <v>89608.122799999997</v>
      </c>
      <c r="E19" s="63">
        <v>89608.122799999997</v>
      </c>
      <c r="F19" s="1"/>
      <c r="G19" s="56"/>
    </row>
    <row r="20" spans="1:8" ht="15" customHeight="1">
      <c r="A20" s="10">
        <v>2</v>
      </c>
      <c r="B20" s="39" t="s">
        <v>11</v>
      </c>
      <c r="C20" s="64">
        <v>125569.09</v>
      </c>
      <c r="D20" s="64">
        <v>123057.70819999999</v>
      </c>
      <c r="E20" s="64">
        <v>123057.70819999999</v>
      </c>
      <c r="F20" s="57"/>
    </row>
    <row r="21" spans="1:8" ht="15" customHeight="1">
      <c r="A21" s="10">
        <v>3</v>
      </c>
      <c r="B21" s="39" t="s">
        <v>41</v>
      </c>
      <c r="C21" s="66">
        <v>516681.7</v>
      </c>
      <c r="D21" s="65">
        <v>506348.06599999999</v>
      </c>
      <c r="E21" s="65">
        <v>506348.06599999999</v>
      </c>
    </row>
    <row r="22" spans="1:8" s="14" customFormat="1" ht="15" customHeight="1">
      <c r="A22" s="10">
        <v>4</v>
      </c>
      <c r="B22" s="33" t="s">
        <v>35</v>
      </c>
      <c r="C22" s="38">
        <v>53232.36</v>
      </c>
      <c r="D22" s="38">
        <v>34702.06</v>
      </c>
      <c r="E22" s="38"/>
      <c r="F22" s="31"/>
    </row>
    <row r="23" spans="1:8" ht="15" customHeight="1">
      <c r="A23" s="10">
        <v>5</v>
      </c>
      <c r="B23" s="40" t="s">
        <v>12</v>
      </c>
      <c r="C23" s="38">
        <v>143496.57</v>
      </c>
      <c r="D23" s="38">
        <v>140626.63860000001</v>
      </c>
      <c r="E23" s="38">
        <v>140626.63860000001</v>
      </c>
    </row>
    <row r="24" spans="1:8" ht="15" customHeight="1">
      <c r="A24" s="10">
        <v>6</v>
      </c>
      <c r="B24" s="41" t="s">
        <v>13</v>
      </c>
      <c r="C24" s="66">
        <v>434658.92</v>
      </c>
      <c r="D24" s="38">
        <v>425965.74159999995</v>
      </c>
      <c r="E24" s="38">
        <v>425965.74159999995</v>
      </c>
      <c r="F24" s="30"/>
    </row>
    <row r="25" spans="1:8" ht="15" customHeight="1">
      <c r="A25" s="10">
        <v>7</v>
      </c>
      <c r="B25" s="39" t="s">
        <v>14</v>
      </c>
      <c r="C25" s="67">
        <v>204212.23</v>
      </c>
      <c r="D25" s="67">
        <v>200127.98540000001</v>
      </c>
      <c r="E25" s="67">
        <v>200127.98540000001</v>
      </c>
    </row>
    <row r="26" spans="1:8" ht="20.25" customHeight="1">
      <c r="A26" s="15"/>
      <c r="B26" s="41" t="s">
        <v>15</v>
      </c>
      <c r="C26" s="42">
        <v>1969479.71</v>
      </c>
      <c r="D26" s="42">
        <v>1912624.463</v>
      </c>
      <c r="E26" s="42">
        <v>1877922.4029999999</v>
      </c>
      <c r="F26" s="34"/>
      <c r="G26" s="35"/>
      <c r="H26" s="55"/>
    </row>
    <row r="27" spans="1:8">
      <c r="C27" s="19"/>
    </row>
    <row r="30" spans="1:8" s="3" customFormat="1">
      <c r="A30" s="14" t="s">
        <v>4</v>
      </c>
      <c r="B30" s="3" t="s">
        <v>97</v>
      </c>
      <c r="C30" s="27"/>
      <c r="D30" s="27"/>
      <c r="E30" s="27"/>
      <c r="F30" s="14" t="s">
        <v>26</v>
      </c>
    </row>
    <row r="31" spans="1:8" ht="12" customHeight="1">
      <c r="A31" s="76" t="s">
        <v>0</v>
      </c>
      <c r="B31" s="4"/>
      <c r="C31" s="73" t="s">
        <v>31</v>
      </c>
      <c r="D31" s="73" t="s">
        <v>20</v>
      </c>
      <c r="E31" s="73" t="s">
        <v>21</v>
      </c>
      <c r="F31" s="73" t="s">
        <v>49</v>
      </c>
    </row>
    <row r="32" spans="1:8">
      <c r="A32" s="76"/>
      <c r="B32" s="5" t="s">
        <v>23</v>
      </c>
      <c r="C32" s="74"/>
      <c r="D32" s="74"/>
      <c r="E32" s="74"/>
      <c r="F32" s="78"/>
    </row>
    <row r="33" spans="1:6" ht="20.25" customHeight="1">
      <c r="A33" s="76"/>
      <c r="B33" s="7"/>
      <c r="C33" s="75"/>
      <c r="D33" s="75"/>
      <c r="E33" s="75"/>
      <c r="F33" s="79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95</v>
      </c>
      <c r="B35" s="23" t="s">
        <v>48</v>
      </c>
      <c r="C35" s="8">
        <v>0</v>
      </c>
      <c r="D35" s="58">
        <v>53232.36</v>
      </c>
      <c r="E35" s="58">
        <v>34702.06</v>
      </c>
      <c r="F35" s="58">
        <v>34702.06</v>
      </c>
    </row>
    <row r="36" spans="1:6">
      <c r="A36" s="8" t="s">
        <v>96</v>
      </c>
      <c r="B36" s="23" t="s">
        <v>47</v>
      </c>
      <c r="C36" s="8">
        <v>53176</v>
      </c>
      <c r="D36" s="8"/>
      <c r="E36" s="8"/>
      <c r="F36" s="8"/>
    </row>
    <row r="37" spans="1:6">
      <c r="A37" s="8">
        <v>1</v>
      </c>
      <c r="B37" s="23" t="s">
        <v>53</v>
      </c>
      <c r="C37" s="8">
        <v>10332</v>
      </c>
      <c r="D37" s="8"/>
      <c r="E37" s="8"/>
      <c r="F37" s="8"/>
    </row>
    <row r="38" spans="1:6">
      <c r="A38" s="15">
        <v>2</v>
      </c>
      <c r="B38" s="13" t="s">
        <v>54</v>
      </c>
      <c r="C38" s="15">
        <v>42844</v>
      </c>
      <c r="D38" s="28"/>
      <c r="E38" s="28"/>
      <c r="F38" s="15"/>
    </row>
    <row r="39" spans="1:6">
      <c r="A39" s="15">
        <v>3</v>
      </c>
      <c r="B39" s="13" t="s">
        <v>42</v>
      </c>
      <c r="C39" s="15">
        <v>0</v>
      </c>
      <c r="D39" s="28"/>
      <c r="E39" s="28"/>
      <c r="F39" s="15"/>
    </row>
    <row r="40" spans="1:6">
      <c r="A40" s="15" t="s">
        <v>98</v>
      </c>
      <c r="B40" s="13" t="s">
        <v>100</v>
      </c>
      <c r="C40" s="72">
        <v>86279.24</v>
      </c>
      <c r="D40" s="28"/>
      <c r="E40" s="28"/>
      <c r="F40" s="15"/>
    </row>
    <row r="41" spans="1:6">
      <c r="A41" s="15">
        <v>1</v>
      </c>
      <c r="B41" s="13" t="s">
        <v>99</v>
      </c>
      <c r="C41" s="71"/>
      <c r="D41" s="28"/>
      <c r="E41" s="28"/>
      <c r="F41" s="15"/>
    </row>
    <row r="42" spans="1:6">
      <c r="A42" s="15">
        <v>2</v>
      </c>
      <c r="B42" s="13" t="s">
        <v>101</v>
      </c>
      <c r="C42" s="71"/>
      <c r="D42" s="28"/>
      <c r="E42" s="28"/>
      <c r="F42" s="15"/>
    </row>
    <row r="43" spans="1:6">
      <c r="A43" s="15">
        <v>3</v>
      </c>
      <c r="B43" s="13" t="s">
        <v>102</v>
      </c>
      <c r="C43" s="71"/>
      <c r="D43" s="28"/>
      <c r="E43" s="28"/>
      <c r="F43" s="15"/>
    </row>
    <row r="44" spans="1:6">
      <c r="C44" s="36"/>
    </row>
    <row r="45" spans="1:6" s="3" customFormat="1">
      <c r="A45" s="14" t="s">
        <v>27</v>
      </c>
      <c r="B45" s="3" t="s">
        <v>45</v>
      </c>
      <c r="C45" s="27"/>
      <c r="D45" s="27"/>
      <c r="E45" s="27"/>
      <c r="F45" s="14" t="s">
        <v>26</v>
      </c>
    </row>
    <row r="46" spans="1:6">
      <c r="A46" s="76" t="s">
        <v>0</v>
      </c>
      <c r="B46" s="4"/>
      <c r="C46" s="73" t="s">
        <v>43</v>
      </c>
      <c r="D46" s="73" t="s">
        <v>20</v>
      </c>
      <c r="E46" s="73" t="s">
        <v>21</v>
      </c>
      <c r="F46" s="73" t="s">
        <v>44</v>
      </c>
    </row>
    <row r="47" spans="1:6">
      <c r="A47" s="76"/>
      <c r="B47" s="17" t="s">
        <v>28</v>
      </c>
      <c r="C47" s="74"/>
      <c r="D47" s="74"/>
      <c r="E47" s="74"/>
      <c r="F47" s="80"/>
    </row>
    <row r="48" spans="1:6" ht="20.25" customHeight="1">
      <c r="A48" s="76"/>
      <c r="B48" s="7"/>
      <c r="C48" s="75"/>
      <c r="D48" s="75"/>
      <c r="E48" s="75"/>
      <c r="F48" s="81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50</v>
      </c>
      <c r="C50" s="15"/>
      <c r="D50" s="28"/>
      <c r="E50" s="28"/>
      <c r="F50" s="15">
        <v>3905</v>
      </c>
    </row>
    <row r="51" spans="1:6">
      <c r="A51" s="15"/>
      <c r="B51" s="16" t="s">
        <v>29</v>
      </c>
      <c r="C51" s="28"/>
      <c r="D51" s="28"/>
      <c r="E51" s="28"/>
      <c r="F51" s="15"/>
    </row>
    <row r="52" spans="1:6">
      <c r="A52" s="15"/>
      <c r="B52" s="13"/>
      <c r="C52" s="37"/>
      <c r="D52" s="37"/>
      <c r="E52" s="37"/>
      <c r="F52" s="58"/>
    </row>
    <row r="53" spans="1:6">
      <c r="A53" s="15"/>
      <c r="B53" s="13" t="s">
        <v>38</v>
      </c>
      <c r="C53" s="37">
        <f>SUM(C52:C52)</f>
        <v>0</v>
      </c>
      <c r="D53" s="37"/>
      <c r="E53" s="37"/>
      <c r="F53" s="38">
        <f>F50-C53</f>
        <v>3905</v>
      </c>
    </row>
    <row r="54" spans="1:6">
      <c r="A54" s="44"/>
      <c r="B54" s="47"/>
      <c r="C54" s="48"/>
      <c r="D54" s="48"/>
      <c r="E54" s="48"/>
      <c r="F54" s="49"/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59" spans="1:6">
      <c r="A59" s="44"/>
      <c r="B59" s="47"/>
      <c r="C59" s="48"/>
      <c r="D59" s="48"/>
      <c r="E59" s="48"/>
      <c r="F59" s="49"/>
    </row>
    <row r="60" spans="1:6" s="3" customFormat="1">
      <c r="A60" s="14">
        <v>3</v>
      </c>
      <c r="B60" s="3" t="s">
        <v>24</v>
      </c>
      <c r="C60" s="27" t="s">
        <v>26</v>
      </c>
      <c r="D60" s="27"/>
      <c r="E60" s="27"/>
      <c r="F60" s="14"/>
    </row>
    <row r="61" spans="1:6">
      <c r="A61" s="76" t="s">
        <v>0</v>
      </c>
      <c r="B61" s="4"/>
      <c r="C61" s="73" t="s">
        <v>31</v>
      </c>
    </row>
    <row r="62" spans="1:6">
      <c r="A62" s="76"/>
      <c r="B62" s="5" t="s">
        <v>23</v>
      </c>
      <c r="C62" s="74"/>
    </row>
    <row r="63" spans="1:6">
      <c r="A63" s="76"/>
      <c r="B63" s="7"/>
      <c r="C63" s="75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21"/>
      <c r="C65" s="22"/>
    </row>
    <row r="66" spans="1:6">
      <c r="A66" s="44"/>
      <c r="B66" s="45"/>
      <c r="C66" s="46"/>
    </row>
    <row r="67" spans="1:6">
      <c r="A67" s="44"/>
      <c r="B67" s="45"/>
      <c r="C67" s="46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76" t="s">
        <v>0</v>
      </c>
      <c r="B69" s="24"/>
      <c r="C69" s="73" t="s">
        <v>30</v>
      </c>
    </row>
    <row r="70" spans="1:6">
      <c r="A70" s="76"/>
      <c r="B70" s="6" t="s">
        <v>37</v>
      </c>
      <c r="C70" s="74"/>
    </row>
    <row r="71" spans="1:6">
      <c r="A71" s="76"/>
      <c r="B71" s="7"/>
      <c r="C71" s="75"/>
    </row>
    <row r="72" spans="1:6" s="62" customFormat="1" ht="11.25">
      <c r="A72" s="59">
        <v>1</v>
      </c>
      <c r="B72" s="68">
        <v>2</v>
      </c>
      <c r="C72" s="59">
        <v>3</v>
      </c>
      <c r="D72" s="60"/>
      <c r="E72" s="60"/>
      <c r="F72" s="61"/>
    </row>
    <row r="73" spans="1:6">
      <c r="A73" s="11">
        <v>1</v>
      </c>
      <c r="B73" s="43">
        <v>3</v>
      </c>
      <c r="C73" s="43" t="s">
        <v>55</v>
      </c>
    </row>
    <row r="74" spans="1:6">
      <c r="A74" s="11">
        <f>A73+1</f>
        <v>2</v>
      </c>
      <c r="B74" s="43" t="s">
        <v>56</v>
      </c>
      <c r="C74" s="43" t="s">
        <v>57</v>
      </c>
    </row>
    <row r="75" spans="1:6">
      <c r="A75" s="11">
        <f t="shared" ref="A75:A108" si="0">A74+1</f>
        <v>3</v>
      </c>
      <c r="B75" s="43">
        <v>5</v>
      </c>
      <c r="C75" s="43" t="s">
        <v>58</v>
      </c>
    </row>
    <row r="76" spans="1:6">
      <c r="A76" s="11">
        <f t="shared" si="0"/>
        <v>4</v>
      </c>
      <c r="B76" s="43">
        <v>5</v>
      </c>
      <c r="C76" s="43" t="s">
        <v>59</v>
      </c>
    </row>
    <row r="77" spans="1:6">
      <c r="A77" s="11">
        <f t="shared" si="0"/>
        <v>5</v>
      </c>
      <c r="B77" s="43">
        <v>7</v>
      </c>
      <c r="C77" s="43" t="s">
        <v>60</v>
      </c>
    </row>
    <row r="78" spans="1:6">
      <c r="A78" s="11">
        <f t="shared" si="0"/>
        <v>6</v>
      </c>
      <c r="B78" s="43">
        <v>13</v>
      </c>
      <c r="C78" s="43" t="s">
        <v>61</v>
      </c>
    </row>
    <row r="79" spans="1:6">
      <c r="A79" s="11">
        <f t="shared" si="0"/>
        <v>7</v>
      </c>
      <c r="B79" s="43">
        <v>17</v>
      </c>
      <c r="C79" s="43" t="s">
        <v>62</v>
      </c>
    </row>
    <row r="80" spans="1:6">
      <c r="A80" s="11">
        <f t="shared" si="0"/>
        <v>8</v>
      </c>
      <c r="B80" s="43">
        <v>19</v>
      </c>
      <c r="C80" s="43" t="s">
        <v>63</v>
      </c>
    </row>
    <row r="81" spans="1:9">
      <c r="A81" s="11">
        <f t="shared" si="0"/>
        <v>9</v>
      </c>
      <c r="B81" s="43">
        <v>21</v>
      </c>
      <c r="C81" s="69" t="s">
        <v>94</v>
      </c>
    </row>
    <row r="82" spans="1:9">
      <c r="A82" s="11">
        <f t="shared" si="0"/>
        <v>10</v>
      </c>
      <c r="B82" s="43">
        <v>23</v>
      </c>
      <c r="C82" s="43" t="s">
        <v>64</v>
      </c>
    </row>
    <row r="83" spans="1:9" s="12" customFormat="1">
      <c r="A83" s="11">
        <f t="shared" si="0"/>
        <v>11</v>
      </c>
      <c r="B83" s="43">
        <v>24</v>
      </c>
      <c r="C83" s="43" t="s">
        <v>65</v>
      </c>
      <c r="F83" s="1"/>
      <c r="G83" s="2"/>
      <c r="H83" s="2"/>
      <c r="I83" s="2"/>
    </row>
    <row r="84" spans="1:9" s="12" customFormat="1">
      <c r="A84" s="11">
        <f t="shared" si="0"/>
        <v>12</v>
      </c>
      <c r="B84" s="43">
        <v>33</v>
      </c>
      <c r="C84" s="43" t="s">
        <v>66</v>
      </c>
      <c r="F84" s="1"/>
      <c r="G84" s="2"/>
      <c r="H84" s="2"/>
      <c r="I84" s="2"/>
    </row>
    <row r="85" spans="1:9" s="12" customFormat="1">
      <c r="A85" s="11">
        <f t="shared" si="0"/>
        <v>13</v>
      </c>
      <c r="B85" s="43">
        <v>36</v>
      </c>
      <c r="C85" s="43" t="s">
        <v>67</v>
      </c>
      <c r="F85" s="1"/>
      <c r="G85" s="2"/>
      <c r="H85" s="2"/>
      <c r="I85" s="2"/>
    </row>
    <row r="86" spans="1:9" s="12" customFormat="1">
      <c r="A86" s="11">
        <f t="shared" si="0"/>
        <v>14</v>
      </c>
      <c r="B86" s="43">
        <v>38</v>
      </c>
      <c r="C86" s="43" t="s">
        <v>68</v>
      </c>
      <c r="F86" s="1"/>
      <c r="G86" s="2"/>
      <c r="H86" s="2"/>
      <c r="I86" s="2"/>
    </row>
    <row r="87" spans="1:9" s="12" customFormat="1">
      <c r="A87" s="11">
        <f t="shared" si="0"/>
        <v>15</v>
      </c>
      <c r="B87" s="43" t="s">
        <v>69</v>
      </c>
      <c r="C87" s="43" t="s">
        <v>70</v>
      </c>
      <c r="F87" s="1"/>
      <c r="G87" s="2"/>
      <c r="H87" s="2"/>
      <c r="I87" s="2"/>
    </row>
    <row r="88" spans="1:9" s="12" customFormat="1">
      <c r="A88" s="11">
        <f t="shared" si="0"/>
        <v>16</v>
      </c>
      <c r="B88" s="43">
        <v>41</v>
      </c>
      <c r="C88" s="43" t="s">
        <v>71</v>
      </c>
      <c r="F88" s="1"/>
      <c r="G88" s="2"/>
      <c r="H88" s="2"/>
      <c r="I88" s="2"/>
    </row>
    <row r="89" spans="1:9" s="12" customFormat="1">
      <c r="A89" s="11">
        <f t="shared" si="0"/>
        <v>17</v>
      </c>
      <c r="B89" s="43">
        <v>43</v>
      </c>
      <c r="C89" s="43" t="s">
        <v>72</v>
      </c>
      <c r="F89" s="1"/>
      <c r="G89" s="2"/>
      <c r="H89" s="2"/>
      <c r="I89" s="2"/>
    </row>
    <row r="90" spans="1:9" s="12" customFormat="1">
      <c r="A90" s="11">
        <f t="shared" si="0"/>
        <v>18</v>
      </c>
      <c r="B90" s="43">
        <v>60</v>
      </c>
      <c r="C90" s="43" t="s">
        <v>73</v>
      </c>
      <c r="F90" s="1"/>
      <c r="G90" s="2"/>
      <c r="H90" s="2"/>
      <c r="I90" s="2"/>
    </row>
    <row r="91" spans="1:9" s="12" customFormat="1">
      <c r="A91" s="11">
        <f t="shared" si="0"/>
        <v>19</v>
      </c>
      <c r="B91" s="43">
        <v>61</v>
      </c>
      <c r="C91" s="43" t="s">
        <v>74</v>
      </c>
      <c r="F91" s="1"/>
      <c r="G91" s="2"/>
      <c r="H91" s="2"/>
      <c r="I91" s="2"/>
    </row>
    <row r="92" spans="1:9" s="12" customFormat="1">
      <c r="A92" s="11">
        <f t="shared" si="0"/>
        <v>20</v>
      </c>
      <c r="B92" s="43">
        <v>70</v>
      </c>
      <c r="C92" s="43" t="s">
        <v>75</v>
      </c>
      <c r="F92" s="1"/>
      <c r="G92" s="2"/>
      <c r="H92" s="2"/>
      <c r="I92" s="2"/>
    </row>
    <row r="93" spans="1:9" s="12" customFormat="1">
      <c r="A93" s="11">
        <f t="shared" si="0"/>
        <v>21</v>
      </c>
      <c r="B93" s="43">
        <v>71</v>
      </c>
      <c r="C93" s="43" t="s">
        <v>76</v>
      </c>
      <c r="F93" s="1"/>
      <c r="G93" s="2"/>
      <c r="H93" s="2"/>
      <c r="I93" s="2"/>
    </row>
    <row r="94" spans="1:9" s="12" customFormat="1">
      <c r="A94" s="11">
        <f t="shared" si="0"/>
        <v>22</v>
      </c>
      <c r="B94" s="43">
        <v>79</v>
      </c>
      <c r="C94" s="43" t="s">
        <v>77</v>
      </c>
      <c r="F94" s="1"/>
      <c r="G94" s="2"/>
      <c r="H94" s="2"/>
      <c r="I94" s="2"/>
    </row>
    <row r="95" spans="1:9" s="12" customFormat="1">
      <c r="A95" s="11">
        <f t="shared" si="0"/>
        <v>23</v>
      </c>
      <c r="B95" s="43">
        <v>88</v>
      </c>
      <c r="C95" s="43" t="s">
        <v>78</v>
      </c>
      <c r="F95" s="1"/>
      <c r="G95" s="2"/>
      <c r="H95" s="2"/>
      <c r="I95" s="2"/>
    </row>
    <row r="96" spans="1:9" s="12" customFormat="1">
      <c r="A96" s="11">
        <f t="shared" si="0"/>
        <v>24</v>
      </c>
      <c r="B96" s="43">
        <v>89</v>
      </c>
      <c r="C96" s="43" t="s">
        <v>79</v>
      </c>
      <c r="F96" s="1"/>
      <c r="G96" s="2"/>
      <c r="H96" s="2"/>
      <c r="I96" s="2"/>
    </row>
    <row r="97" spans="1:9" s="12" customFormat="1">
      <c r="A97" s="11">
        <f t="shared" si="0"/>
        <v>25</v>
      </c>
      <c r="B97" s="43">
        <v>90</v>
      </c>
      <c r="C97" s="43" t="s">
        <v>80</v>
      </c>
      <c r="F97" s="1"/>
      <c r="G97" s="2"/>
      <c r="H97" s="2"/>
      <c r="I97" s="2"/>
    </row>
    <row r="98" spans="1:9" s="12" customFormat="1">
      <c r="A98" s="11">
        <f t="shared" si="0"/>
        <v>26</v>
      </c>
      <c r="B98" s="43">
        <v>98</v>
      </c>
      <c r="C98" s="43" t="s">
        <v>81</v>
      </c>
      <c r="F98" s="1"/>
      <c r="G98" s="2"/>
      <c r="H98" s="2"/>
      <c r="I98" s="2"/>
    </row>
    <row r="99" spans="1:9">
      <c r="A99" s="11">
        <f t="shared" si="0"/>
        <v>27</v>
      </c>
      <c r="B99" s="43">
        <v>100</v>
      </c>
      <c r="C99" s="43" t="s">
        <v>82</v>
      </c>
    </row>
    <row r="100" spans="1:9">
      <c r="A100" s="11">
        <f t="shared" si="0"/>
        <v>28</v>
      </c>
      <c r="B100" s="43">
        <v>104</v>
      </c>
      <c r="C100" s="43" t="s">
        <v>83</v>
      </c>
    </row>
    <row r="101" spans="1:9">
      <c r="A101" s="11">
        <f t="shared" si="0"/>
        <v>29</v>
      </c>
      <c r="B101" s="43">
        <v>114</v>
      </c>
      <c r="C101" s="43" t="s">
        <v>84</v>
      </c>
    </row>
    <row r="102" spans="1:9">
      <c r="A102" s="11">
        <f t="shared" si="0"/>
        <v>30</v>
      </c>
      <c r="B102" s="43">
        <v>116</v>
      </c>
      <c r="C102" s="43" t="s">
        <v>85</v>
      </c>
    </row>
    <row r="103" spans="1:9">
      <c r="A103" s="11">
        <f t="shared" si="0"/>
        <v>31</v>
      </c>
      <c r="B103" s="43">
        <v>121</v>
      </c>
      <c r="C103" s="43" t="s">
        <v>86</v>
      </c>
    </row>
    <row r="104" spans="1:9">
      <c r="A104" s="11">
        <f t="shared" si="0"/>
        <v>32</v>
      </c>
      <c r="B104" s="43">
        <v>124</v>
      </c>
      <c r="C104" s="43" t="s">
        <v>87</v>
      </c>
    </row>
    <row r="105" spans="1:9">
      <c r="A105" s="11">
        <f t="shared" si="0"/>
        <v>33</v>
      </c>
      <c r="B105" s="43">
        <v>136</v>
      </c>
      <c r="C105" s="43" t="s">
        <v>88</v>
      </c>
    </row>
    <row r="106" spans="1:9">
      <c r="A106" s="11">
        <f t="shared" si="0"/>
        <v>34</v>
      </c>
      <c r="B106" s="43">
        <v>138</v>
      </c>
      <c r="C106" s="43" t="s">
        <v>89</v>
      </c>
    </row>
    <row r="107" spans="1:9">
      <c r="A107" s="11">
        <f t="shared" si="0"/>
        <v>35</v>
      </c>
      <c r="B107" s="43">
        <v>139</v>
      </c>
      <c r="C107" s="43" t="s">
        <v>90</v>
      </c>
    </row>
    <row r="108" spans="1:9">
      <c r="A108" s="11">
        <f t="shared" si="0"/>
        <v>36</v>
      </c>
      <c r="B108" s="43">
        <v>144</v>
      </c>
      <c r="C108" s="43" t="s">
        <v>91</v>
      </c>
    </row>
    <row r="109" spans="1:9" s="3" customFormat="1">
      <c r="A109" s="10"/>
      <c r="B109" s="70" t="s">
        <v>92</v>
      </c>
      <c r="C109" s="70" t="s">
        <v>93</v>
      </c>
      <c r="D109" s="27"/>
      <c r="E109" s="27"/>
      <c r="F109" s="14"/>
    </row>
    <row r="111" spans="1:9">
      <c r="C111" s="2"/>
      <c r="D111" s="2"/>
      <c r="E111" s="2"/>
      <c r="F111" s="2"/>
    </row>
    <row r="112" spans="1:9" ht="14.45" customHeight="1">
      <c r="B112" s="2" t="s">
        <v>39</v>
      </c>
      <c r="D112" s="77" t="s">
        <v>40</v>
      </c>
      <c r="E112" s="77"/>
      <c r="F112" s="77"/>
    </row>
    <row r="113" spans="2:6">
      <c r="D113" s="12" t="s">
        <v>33</v>
      </c>
    </row>
    <row r="114" spans="2:6" ht="11.45" customHeight="1"/>
    <row r="115" spans="2:6" ht="12" customHeight="1">
      <c r="B115" s="2" t="s">
        <v>32</v>
      </c>
      <c r="D115" s="29" t="s">
        <v>34</v>
      </c>
      <c r="E115" s="25"/>
      <c r="F115" s="32"/>
    </row>
    <row r="116" spans="2:6">
      <c r="D116" s="25"/>
      <c r="E116" s="25"/>
      <c r="F116" s="32"/>
    </row>
  </sheetData>
  <mergeCells count="19">
    <mergeCell ref="A11:A13"/>
    <mergeCell ref="C11:C13"/>
    <mergeCell ref="D11:D13"/>
    <mergeCell ref="E11:E13"/>
    <mergeCell ref="A31:A33"/>
    <mergeCell ref="C31:C33"/>
    <mergeCell ref="D31:D33"/>
    <mergeCell ref="E31:E33"/>
    <mergeCell ref="F31:F33"/>
    <mergeCell ref="A46:A48"/>
    <mergeCell ref="C46:C48"/>
    <mergeCell ref="D46:D48"/>
    <mergeCell ref="E46:E48"/>
    <mergeCell ref="F46:F48"/>
    <mergeCell ref="A61:A63"/>
    <mergeCell ref="C61:C63"/>
    <mergeCell ref="A69:A71"/>
    <mergeCell ref="C69:C71"/>
    <mergeCell ref="D112:F1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2014-03-28T03:30:47Z</cp:lastPrinted>
  <dcterms:created xsi:type="dcterms:W3CDTF">2012-04-06T10:48:24Z</dcterms:created>
  <dcterms:modified xsi:type="dcterms:W3CDTF">2014-04-01T09:49:56Z</dcterms:modified>
</cp:coreProperties>
</file>