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4" i="1"/>
  <c r="A35" i="1" s="1"/>
</calcChain>
</file>

<file path=xl/sharedStrings.xml><?xml version="1.0" encoding="utf-8"?>
<sst xmlns="http://schemas.openxmlformats.org/spreadsheetml/2006/main" count="140" uniqueCount="110">
  <si>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</si>
  <si>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</si>
  <si>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</si>
  <si>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</si>
  <si>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</si>
  <si>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</si>
  <si>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</si>
  <si>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</si>
  <si>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</si>
  <si>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</si>
  <si>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</si>
  <si>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</si>
  <si>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</si>
  <si>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</si>
  <si>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</si>
  <si>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</si>
  <si>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</si>
  <si>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</si>
  <si>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</si>
  <si>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</si>
  <si>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</si>
  <si>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</si>
  <si>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</si>
  <si>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</si>
  <si>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</si>
  <si>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</si>
  <si>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</si>
  <si>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</si>
  <si>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</si>
  <si>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</si>
  <si>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</si>
  <si>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</si>
  <si>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</si>
  <si>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</si>
  <si>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</si>
  <si>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</si>
  <si>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</si>
  <si>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</si>
  <si>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</si>
  <si>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</si>
  <si>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</si>
  <si>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</si>
  <si>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</si>
  <si>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</si>
  <si>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</si>
  <si>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</si>
  <si>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</si>
  <si>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</si>
  <si>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</si>
  <si>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</si>
  <si>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</si>
  <si>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</si>
  <si>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</si>
  <si>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</si>
  <si>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</si>
  <si>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</si>
  <si>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</si>
  <si>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</si>
  <si>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</si>
  <si>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</si>
  <si>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</si>
  <si>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</si>
  <si>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</si>
  <si>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</si>
  <si>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</si>
  <si>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</si>
  <si>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</si>
  <si>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</si>
  <si>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</si>
  <si>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</si>
  <si>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Боровская д.5 за 2018 год</t>
  </si>
  <si>
    <t>5</t>
  </si>
  <si>
    <t>21</t>
  </si>
  <si>
    <t>31</t>
  </si>
  <si>
    <t>34</t>
  </si>
  <si>
    <t>35</t>
  </si>
  <si>
    <t>40</t>
  </si>
  <si>
    <t>49</t>
  </si>
  <si>
    <t>54</t>
  </si>
  <si>
    <t>58</t>
  </si>
  <si>
    <t>105</t>
  </si>
  <si>
    <t>112</t>
  </si>
  <si>
    <t>116</t>
  </si>
  <si>
    <t>121</t>
  </si>
  <si>
    <t>132</t>
  </si>
  <si>
    <t>135</t>
  </si>
  <si>
    <t>п.м.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</si>
  <si>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</si>
  <si>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</si>
  <si>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</si>
  <si>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</si>
  <si>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</si>
  <si>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</si>
  <si>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</si>
  <si>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14.05.2018 г., 11:00-15.05.2018 г., 01:10</t>
  </si>
  <si>
    <t>час, мин.</t>
  </si>
  <si>
    <t>АО "УСТЭК"</t>
  </si>
  <si>
    <t>реестр №5 отключений ГВС за   июнь 2018г.</t>
  </si>
  <si>
    <t>26.06.2018 г., 17:15-27.06.2018 г., 21:00; 26.06.2018 г., 13:35-26.06.2018 г., 16:00</t>
  </si>
  <si>
    <t>реестр №8 отключений ГВС за  июль 2018г.</t>
  </si>
  <si>
    <t>27.07.2018 г., 09:00-27.07.2018 г., 10:20; 20.07.2018 г., 09:35-20.07.2018 г., 13:00; 18.07.2018 г., 09:00-18.07.2018 г., 15:00; 17.07.2018 г., 09:30-17.07.2018 г., 17:00; 09.07.2018 г., 16:30-10.07.2018 г., 10:30</t>
  </si>
  <si>
    <t>реестр №9 отключений ГВС за  август 2018г.</t>
  </si>
  <si>
    <t>09.08.2018 г., 10:00-23.08.2018 г., 00:00</t>
  </si>
  <si>
    <t>326</t>
  </si>
  <si>
    <t>00</t>
  </si>
  <si>
    <t>1 подъезд</t>
  </si>
  <si>
    <t>лифт</t>
  </si>
  <si>
    <t>реестр недопоставок за июль 2018 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</si>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</sst>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0" t="s">
        <v>69</v>
      </c>
      <c r="B1" s="60"/>
      <c r="C1" s="60"/>
      <c r="D1" s="60"/>
      <c r="E1" s="60"/>
      <c r="F1" s="60"/>
    </row>
    <row r="2" spans="1:6" ht="23.4" x14ac:dyDescent="0.3">
      <c r="A2" s="62" t="s">
        <v>70</v>
      </c>
      <c r="B2" s="63"/>
      <c r="C2" s="63"/>
      <c r="D2" s="63"/>
      <c r="E2" s="63"/>
      <c r="F2" s="63"/>
    </row>
    <row r="6" spans="1:6" ht="18" x14ac:dyDescent="0.35">
      <c r="B6" s="2" t="s">
        <v>0</v>
      </c>
      <c r="C6" s="56">
        <v>1993</v>
      </c>
    </row>
    <row r="7" spans="1:6" ht="18" x14ac:dyDescent="0.35">
      <c r="B7" s="2" t="s">
        <v>1</v>
      </c>
      <c r="C7" s="56">
        <v>7827.3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7">
        <v>207297</v>
      </c>
      <c r="D14" s="57">
        <v>696384</v>
      </c>
      <c r="E14" s="57">
        <v>650568</v>
      </c>
      <c r="F14" s="57">
        <v>253113</v>
      </c>
    </row>
    <row r="15" spans="1:6" x14ac:dyDescent="0.3">
      <c r="A15" s="13">
        <v>2</v>
      </c>
      <c r="B15" s="11" t="s">
        <v>10</v>
      </c>
      <c r="C15" s="57">
        <v>86355</v>
      </c>
      <c r="D15" s="57">
        <v>296039</v>
      </c>
      <c r="E15" s="57">
        <v>274671</v>
      </c>
      <c r="F15" s="57">
        <v>107723</v>
      </c>
    </row>
    <row r="16" spans="1:6" x14ac:dyDescent="0.3">
      <c r="A16" s="13">
        <v>3</v>
      </c>
      <c r="B16" s="11" t="s">
        <v>11</v>
      </c>
      <c r="C16" s="57">
        <v>158692</v>
      </c>
      <c r="D16" s="57">
        <v>555413</v>
      </c>
      <c r="E16" s="57">
        <v>518066</v>
      </c>
      <c r="F16" s="57">
        <v>196039</v>
      </c>
    </row>
    <row r="17" spans="1:6" x14ac:dyDescent="0.3">
      <c r="A17" s="13">
        <v>4</v>
      </c>
      <c r="B17" s="11" t="s">
        <v>12</v>
      </c>
      <c r="C17" s="57">
        <v>51524</v>
      </c>
      <c r="D17" s="57">
        <v>169182</v>
      </c>
      <c r="E17" s="57">
        <v>152525</v>
      </c>
      <c r="F17" s="57">
        <v>68180</v>
      </c>
    </row>
    <row r="18" spans="1:6" x14ac:dyDescent="0.3">
      <c r="A18" s="13">
        <v>5</v>
      </c>
      <c r="B18" s="11" t="s">
        <v>13</v>
      </c>
      <c r="C18" s="57">
        <v>66758</v>
      </c>
      <c r="D18" s="57">
        <v>225549</v>
      </c>
      <c r="E18" s="57">
        <v>211287</v>
      </c>
      <c r="F18" s="57">
        <v>81019</v>
      </c>
    </row>
    <row r="19" spans="1:6" x14ac:dyDescent="0.3">
      <c r="A19" s="13">
        <v>6</v>
      </c>
      <c r="B19" s="11" t="s">
        <v>14</v>
      </c>
      <c r="C19" s="57">
        <v>54230</v>
      </c>
      <c r="D19" s="57">
        <v>227428</v>
      </c>
      <c r="E19" s="57">
        <v>209908</v>
      </c>
      <c r="F19" s="57">
        <v>71750</v>
      </c>
    </row>
    <row r="20" spans="1:6" ht="28.8" x14ac:dyDescent="0.3">
      <c r="A20" s="13">
        <v>7</v>
      </c>
      <c r="B20" s="11" t="s">
        <v>15</v>
      </c>
      <c r="C20" s="57">
        <v>143817</v>
      </c>
      <c r="D20" s="57">
        <v>465837</v>
      </c>
      <c r="E20" s="57">
        <v>436899</v>
      </c>
      <c r="F20" s="57">
        <v>172755</v>
      </c>
    </row>
    <row r="21" spans="1:6" x14ac:dyDescent="0.3">
      <c r="A21" s="13">
        <v>8</v>
      </c>
      <c r="B21" s="11" t="s">
        <v>16</v>
      </c>
      <c r="C21" s="57">
        <v>37499</v>
      </c>
      <c r="D21" s="57">
        <v>130767</v>
      </c>
      <c r="E21" s="57">
        <v>125131</v>
      </c>
      <c r="F21" s="57">
        <v>43135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7">
        <v>1725</v>
      </c>
      <c r="D23" s="57">
        <v>13001</v>
      </c>
      <c r="E23" s="57">
        <v>11429</v>
      </c>
      <c r="F23" s="57">
        <v>3297</v>
      </c>
    </row>
    <row r="24" spans="1:6" ht="15" customHeight="1" x14ac:dyDescent="0.3">
      <c r="A24" s="13" t="s">
        <v>21</v>
      </c>
      <c r="B24" s="17" t="s">
        <v>22</v>
      </c>
      <c r="C24" s="57">
        <v>10812</v>
      </c>
      <c r="D24" s="57">
        <v>61087</v>
      </c>
      <c r="E24" s="57">
        <v>55693</v>
      </c>
      <c r="F24" s="57">
        <v>16206</v>
      </c>
    </row>
    <row r="26" spans="1:6" ht="21" customHeight="1" x14ac:dyDescent="0.3"/>
    <row r="27" spans="1:6" ht="46.5" customHeight="1" x14ac:dyDescent="0.3">
      <c r="A27" s="59" t="s">
        <v>23</v>
      </c>
      <c r="B27" s="59"/>
      <c r="C27" s="59"/>
      <c r="D27" s="59"/>
      <c r="E27" s="59"/>
      <c r="F27" s="59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7">
        <v>2342</v>
      </c>
      <c r="D33" s="57">
        <v>0</v>
      </c>
      <c r="E33" s="57">
        <v>552</v>
      </c>
      <c r="F33" s="57">
        <v>1790</v>
      </c>
    </row>
    <row r="34" spans="1:6" x14ac:dyDescent="0.3">
      <c r="A34" s="3">
        <f>A33+1</f>
        <v>2</v>
      </c>
      <c r="B34" s="11" t="s">
        <v>26</v>
      </c>
      <c r="C34" s="57">
        <v>129747</v>
      </c>
      <c r="D34" s="57">
        <v>0</v>
      </c>
      <c r="E34" s="57">
        <v>40045</v>
      </c>
      <c r="F34" s="57">
        <v>89702</v>
      </c>
    </row>
    <row r="35" spans="1:6" x14ac:dyDescent="0.3">
      <c r="A35" s="3">
        <f>A34+1</f>
        <v>3</v>
      </c>
      <c r="B35" s="11" t="s">
        <v>27</v>
      </c>
      <c r="C35" s="57">
        <v>914140</v>
      </c>
      <c r="D35" s="57">
        <v>1746189</v>
      </c>
      <c r="E35" s="57">
        <v>1958797</v>
      </c>
      <c r="F35" s="57">
        <v>701532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8" t="s">
        <v>28</v>
      </c>
      <c r="B40" s="59"/>
      <c r="C40" s="59"/>
      <c r="D40" s="59"/>
      <c r="E40" s="59"/>
      <c r="F40" s="59"/>
    </row>
    <row r="41" spans="1:6" ht="30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4">
        <v>-291276</v>
      </c>
      <c r="D43" s="65">
        <v>152867</v>
      </c>
      <c r="E43" s="24">
        <v>106099</v>
      </c>
      <c r="F43" s="24">
        <f>C43+D43-E43</f>
        <v>-244508</v>
      </c>
    </row>
    <row r="44" spans="1:6" x14ac:dyDescent="0.3">
      <c r="A44" s="25">
        <v>2</v>
      </c>
      <c r="B44" s="26" t="s">
        <v>34</v>
      </c>
      <c r="C44" s="49">
        <v>0</v>
      </c>
      <c r="D44" s="49">
        <v>0</v>
      </c>
      <c r="E44" s="25">
        <v>0</v>
      </c>
      <c r="F44" s="27">
        <v>0</v>
      </c>
    </row>
    <row r="45" spans="1:6" x14ac:dyDescent="0.3">
      <c r="A45" s="53"/>
      <c r="B45" s="54"/>
      <c r="C45" s="53"/>
      <c r="D45" s="53"/>
      <c r="E45" s="53"/>
      <c r="F45" s="45"/>
    </row>
    <row r="46" spans="1:6" x14ac:dyDescent="0.3">
      <c r="A46" s="53"/>
      <c r="B46" s="54"/>
      <c r="C46" s="53"/>
      <c r="D46" s="53"/>
      <c r="E46" s="53"/>
      <c r="F46" s="45"/>
    </row>
    <row r="47" spans="1:6" x14ac:dyDescent="0.3">
      <c r="A47" s="53"/>
      <c r="B47" s="54"/>
      <c r="C47" s="53"/>
      <c r="D47" s="53"/>
      <c r="E47" s="53"/>
      <c r="F47" s="45"/>
    </row>
    <row r="49" spans="1:6" x14ac:dyDescent="0.3">
      <c r="A49" s="59" t="s">
        <v>35</v>
      </c>
      <c r="B49" s="61"/>
      <c r="C49" s="61"/>
      <c r="D49" s="61"/>
      <c r="E49" s="61"/>
      <c r="F49" s="61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87</v>
      </c>
      <c r="C52" s="66" t="s">
        <v>86</v>
      </c>
      <c r="D52" s="29">
        <v>161</v>
      </c>
      <c r="E52" s="30">
        <v>106099</v>
      </c>
      <c r="F52" s="32"/>
    </row>
    <row r="53" spans="1:6" ht="21" x14ac:dyDescent="0.4">
      <c r="A53" s="34"/>
      <c r="B53" s="35" t="s">
        <v>39</v>
      </c>
      <c r="C53" s="36"/>
      <c r="D53" s="37"/>
      <c r="E53" s="38">
        <f>SUM(E52:E52)</f>
        <v>106099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58" t="s">
        <v>66</v>
      </c>
      <c r="B58" s="59"/>
      <c r="C58" s="59"/>
      <c r="D58" s="59"/>
      <c r="E58" s="59"/>
      <c r="F58" s="59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226</v>
      </c>
    </row>
    <row r="63" spans="1:6" x14ac:dyDescent="0.3">
      <c r="A63" s="3" t="s">
        <v>43</v>
      </c>
      <c r="B63" s="11" t="s">
        <v>44</v>
      </c>
      <c r="C63" s="3">
        <v>5</v>
      </c>
    </row>
    <row r="64" spans="1:6" x14ac:dyDescent="0.3">
      <c r="A64" s="3" t="s">
        <v>45</v>
      </c>
      <c r="B64" s="11" t="s">
        <v>46</v>
      </c>
      <c r="C64" s="3">
        <v>197</v>
      </c>
    </row>
    <row r="65" spans="1:6" x14ac:dyDescent="0.3">
      <c r="A65" s="3">
        <v>2</v>
      </c>
      <c r="B65" s="46" t="s">
        <v>47</v>
      </c>
      <c r="C65" s="3">
        <v>24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4"/>
      <c r="B67" s="47"/>
      <c r="C67" s="44"/>
    </row>
    <row r="68" spans="1:6" x14ac:dyDescent="0.3">
      <c r="A68" s="44"/>
      <c r="B68" s="47"/>
      <c r="C68" s="44"/>
    </row>
    <row r="70" spans="1:6" ht="18" x14ac:dyDescent="0.3">
      <c r="A70" s="58" t="s">
        <v>67</v>
      </c>
      <c r="B70" s="59"/>
      <c r="C70" s="59"/>
      <c r="D70" s="59"/>
      <c r="E70" s="59"/>
      <c r="F70" s="59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x14ac:dyDescent="0.3">
      <c r="A75" s="44"/>
      <c r="B75" s="44"/>
      <c r="C75" s="44"/>
      <c r="D75" s="44"/>
    </row>
    <row r="77" spans="1:6" ht="18" x14ac:dyDescent="0.3">
      <c r="A77" s="58" t="s">
        <v>68</v>
      </c>
      <c r="B77" s="59"/>
      <c r="C77" s="59"/>
      <c r="D77" s="59"/>
      <c r="E77" s="59"/>
      <c r="F77" s="59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8"/>
      <c r="C81" s="49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2" sqref="B2"/>
    </sheetView>
  </sheetViews>
  <sheetFormatPr defaultRowHeight="14.4" x14ac:dyDescent="0.3"/>
  <cols>
    <col min="1" max="1" width="7.5546875" style="67" customWidth="1"/>
    <col min="2" max="2" width="12.33203125" style="67" customWidth="1"/>
    <col min="3" max="3" width="9.88671875" style="67" customWidth="1"/>
    <col min="4" max="4" width="16.21875" style="67" customWidth="1"/>
    <col min="5" max="5" width="18.44140625" style="67" customWidth="1"/>
    <col min="6" max="6" width="12.109375" style="67" customWidth="1"/>
    <col min="7" max="7" width="10.44140625" style="67" customWidth="1"/>
    <col min="8" max="8" width="11.21875" style="67" customWidth="1"/>
    <col min="9" max="9" width="8.88671875" style="67"/>
    <col min="10" max="10" width="16.8867187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86.4" x14ac:dyDescent="0.3">
      <c r="A5" s="68" t="s">
        <v>52</v>
      </c>
      <c r="B5" s="68" t="s">
        <v>53</v>
      </c>
      <c r="C5" s="68" t="s">
        <v>54</v>
      </c>
      <c r="D5" s="68" t="s">
        <v>55</v>
      </c>
      <c r="E5" s="68" t="s">
        <v>56</v>
      </c>
      <c r="F5" s="68" t="s">
        <v>57</v>
      </c>
      <c r="G5" s="68" t="s">
        <v>90</v>
      </c>
      <c r="H5" s="68" t="s">
        <v>58</v>
      </c>
      <c r="I5" s="68" t="s">
        <v>59</v>
      </c>
      <c r="J5" s="68" t="s">
        <v>60</v>
      </c>
    </row>
    <row r="6" spans="1:10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</row>
    <row r="7" spans="1:10" ht="86.4" x14ac:dyDescent="0.3">
      <c r="A7" s="69">
        <v>1</v>
      </c>
      <c r="B7" s="70" t="s">
        <v>91</v>
      </c>
      <c r="C7" s="69" t="s">
        <v>92</v>
      </c>
      <c r="D7" s="69" t="s">
        <v>93</v>
      </c>
      <c r="E7" s="69" t="s">
        <v>94</v>
      </c>
      <c r="F7" s="71">
        <v>77</v>
      </c>
      <c r="G7" s="71">
        <v>20</v>
      </c>
      <c r="H7" s="69" t="s">
        <v>95</v>
      </c>
      <c r="I7" s="69">
        <v>100</v>
      </c>
      <c r="J7" s="69" t="s">
        <v>96</v>
      </c>
    </row>
    <row r="8" spans="1:10" ht="57.6" x14ac:dyDescent="0.3">
      <c r="A8" s="69">
        <v>2</v>
      </c>
      <c r="B8" s="70" t="s">
        <v>91</v>
      </c>
      <c r="C8" s="69" t="s">
        <v>92</v>
      </c>
      <c r="D8" s="69" t="s">
        <v>97</v>
      </c>
      <c r="E8" s="69" t="s">
        <v>98</v>
      </c>
      <c r="F8" s="71">
        <v>30</v>
      </c>
      <c r="G8" s="71">
        <v>10</v>
      </c>
      <c r="H8" s="69" t="s">
        <v>95</v>
      </c>
      <c r="I8" s="69">
        <v>100</v>
      </c>
      <c r="J8" s="69" t="s">
        <v>96</v>
      </c>
    </row>
    <row r="9" spans="1:10" ht="144" x14ac:dyDescent="0.3">
      <c r="A9" s="69">
        <v>3</v>
      </c>
      <c r="B9" s="70" t="s">
        <v>91</v>
      </c>
      <c r="C9" s="69" t="s">
        <v>92</v>
      </c>
      <c r="D9" s="69" t="s">
        <v>99</v>
      </c>
      <c r="E9" s="69" t="s">
        <v>100</v>
      </c>
      <c r="F9" s="71">
        <v>36</v>
      </c>
      <c r="G9" s="71">
        <v>15</v>
      </c>
      <c r="H9" s="69" t="s">
        <v>95</v>
      </c>
      <c r="I9" s="69">
        <v>100</v>
      </c>
      <c r="J9" s="69" t="s">
        <v>96</v>
      </c>
    </row>
    <row r="10" spans="1:10" ht="48.6" customHeight="1" x14ac:dyDescent="0.3">
      <c r="A10" s="66">
        <v>4</v>
      </c>
      <c r="B10" s="69" t="s">
        <v>91</v>
      </c>
      <c r="C10" s="69" t="s">
        <v>92</v>
      </c>
      <c r="D10" s="69" t="s">
        <v>101</v>
      </c>
      <c r="E10" s="69" t="s">
        <v>102</v>
      </c>
      <c r="F10" s="69" t="s">
        <v>103</v>
      </c>
      <c r="G10" s="69" t="s">
        <v>104</v>
      </c>
      <c r="H10" s="69" t="s">
        <v>95</v>
      </c>
      <c r="I10" s="69">
        <v>100</v>
      </c>
      <c r="J10" s="69" t="s">
        <v>96</v>
      </c>
    </row>
    <row r="11" spans="1:10" ht="48.6" customHeight="1" x14ac:dyDescent="0.3">
      <c r="A11" s="66">
        <v>5</v>
      </c>
      <c r="B11" s="69" t="s">
        <v>105</v>
      </c>
      <c r="C11" s="69" t="s">
        <v>106</v>
      </c>
      <c r="D11" s="69" t="s">
        <v>107</v>
      </c>
      <c r="E11" s="72">
        <v>43282</v>
      </c>
      <c r="F11" s="69">
        <v>24</v>
      </c>
      <c r="G11" s="69"/>
      <c r="H11" s="69" t="s">
        <v>108</v>
      </c>
      <c r="I11" s="69">
        <v>100</v>
      </c>
      <c r="J11" s="69" t="s">
        <v>109</v>
      </c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3.2" customHeigh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 x14ac:dyDescent="0.3">
      <c r="A16" s="59" t="s">
        <v>89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8" x14ac:dyDescent="0.3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43.2" x14ac:dyDescent="0.3">
      <c r="A18" s="68" t="s">
        <v>52</v>
      </c>
      <c r="B18" s="68" t="s">
        <v>61</v>
      </c>
      <c r="C18" s="68" t="s">
        <v>62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52">
        <v>1</v>
      </c>
      <c r="B19" s="52">
        <v>2</v>
      </c>
      <c r="C19" s="52">
        <v>3</v>
      </c>
      <c r="D19" s="50"/>
      <c r="E19" s="50"/>
      <c r="F19" s="50"/>
      <c r="G19" s="50"/>
      <c r="H19" s="50"/>
      <c r="I19" s="50"/>
      <c r="J19" s="50"/>
    </row>
    <row r="20" spans="1:10" x14ac:dyDescent="0.3">
      <c r="A20" s="65">
        <v>1</v>
      </c>
      <c r="B20" s="65" t="s">
        <v>71</v>
      </c>
      <c r="C20" s="65">
        <v>45673.03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5">
        <v>2</v>
      </c>
      <c r="B21" s="65" t="s">
        <v>72</v>
      </c>
      <c r="C21" s="65">
        <v>170953.1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5">
        <v>3</v>
      </c>
      <c r="B22" s="65" t="s">
        <v>73</v>
      </c>
      <c r="C22" s="65">
        <v>134577.26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5">
        <v>4</v>
      </c>
      <c r="B23" s="65" t="s">
        <v>74</v>
      </c>
      <c r="C23" s="65">
        <v>121307.7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5">
        <v>5</v>
      </c>
      <c r="B24" s="65" t="s">
        <v>75</v>
      </c>
      <c r="C24" s="65">
        <v>73309.89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5">
        <v>6</v>
      </c>
      <c r="B25" s="65" t="s">
        <v>76</v>
      </c>
      <c r="C25" s="65">
        <v>84314.1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5">
        <v>7</v>
      </c>
      <c r="B26" s="65" t="s">
        <v>77</v>
      </c>
      <c r="C26" s="65">
        <v>77390.06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5">
        <v>8</v>
      </c>
      <c r="B27" s="65" t="s">
        <v>78</v>
      </c>
      <c r="C27" s="65">
        <v>28042.48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5">
        <v>9</v>
      </c>
      <c r="B28" s="65" t="s">
        <v>79</v>
      </c>
      <c r="C28" s="65">
        <v>123550.43000000001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5">
        <v>10</v>
      </c>
      <c r="B29" s="65" t="s">
        <v>80</v>
      </c>
      <c r="C29" s="65">
        <v>184329.39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5">
        <v>11</v>
      </c>
      <c r="B30" s="65" t="s">
        <v>81</v>
      </c>
      <c r="C30" s="65">
        <v>133918.76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65">
        <v>12</v>
      </c>
      <c r="B31" s="65" t="s">
        <v>82</v>
      </c>
      <c r="C31" s="65">
        <v>53147.700000000012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65">
        <v>13</v>
      </c>
      <c r="B32" s="65" t="s">
        <v>83</v>
      </c>
      <c r="C32" s="65">
        <v>21572.28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65">
        <v>14</v>
      </c>
      <c r="B33" s="65" t="s">
        <v>84</v>
      </c>
      <c r="C33" s="65">
        <v>179979.04999999996</v>
      </c>
      <c r="D33" s="10"/>
      <c r="E33" s="10"/>
      <c r="F33" s="10"/>
      <c r="G33" s="10"/>
      <c r="H33" s="10"/>
      <c r="I33" s="10"/>
      <c r="J33" s="10"/>
    </row>
    <row r="34" spans="1:10" x14ac:dyDescent="0.3">
      <c r="A34" s="65">
        <v>15</v>
      </c>
      <c r="B34" s="65" t="s">
        <v>85</v>
      </c>
      <c r="C34" s="65">
        <v>92697.23</v>
      </c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2019-03-25T11:57:02Z</cp:lastPrinted>
  <dcterms:created xsi:type="dcterms:W3CDTF">2018-01-26T08:16:56Z</dcterms:created>
  <dcterms:modified xsi:type="dcterms:W3CDTF">2019-03-25T11:58:30Z</dcterms:modified>
</cp:coreProperties>
</file>