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<sst xmlns="http://schemas.openxmlformats.org/spreadsheetml/2006/main" count="174" uniqueCount="129">
  <si>
    <t>Отчет об исполнении управляющей организацией договора управления дома 
 № 124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</si>
  <si>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</si>
  <si>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</si>
  <si>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</si>
  <si>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</si>
  <si>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</si>
  <si>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</si>
  <si>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</si>
  <si>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</si>
  <si>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</si>
  <si>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</si>
  <si>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</si>
  <si>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</si>
  <si>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</si>
  <si>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</si>
  <si>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</si>
  <si>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</si>
  <si>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</si>
  <si>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</si>
  <si>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</si>
  <si>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</si>
  <si>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</si>
  <si>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</si>
  <si>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</si>
  <si>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</si>
  <si>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</si>
  <si>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</si>
  <si>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</si>
  <si>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</si>
  <si>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</si>
  <si>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</si>
  <si>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</si>
  <si>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</si>
  <si>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</si>
  <si>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</si>
  <si>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</si>
  <si>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</si>
  <si>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</si>
  <si>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</si>
  <si>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</si>
  <si>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</si>
  <si>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</si>
  <si>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</si>
  <si>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</si>
  <si>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</si>
  <si>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</si>
  <si>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</si>
  <si>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</si>
  <si>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</si>
  <si>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</si>
  <si>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-189 278</t>
  </si>
  <si>
    <t>60 449</t>
  </si>
  <si>
    <t>Дополнительные доходы</t>
  </si>
  <si>
    <t>ИТОГО</t>
  </si>
  <si>
    <t>4. Текущий ремонт, в т.ч.</t>
  </si>
  <si>
    <t>Ед.изм.</t>
  </si>
  <si>
    <t>Объем</t>
  </si>
  <si>
    <t>ГВС</t>
  </si>
  <si>
    <t>8 000</t>
  </si>
  <si>
    <t>шт</t>
  </si>
  <si>
    <t>9 453</t>
  </si>
  <si>
    <t>тепловые узлы</t>
  </si>
  <si>
    <t>10 104</t>
  </si>
  <si>
    <t>27 557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</si>
  <si>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</si>
  <si>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</si>
  <si>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</si>
  <si>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</si>
  <si>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</si>
  <si>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</si>
  <si>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</si>
  <si>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</si>
  <si>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</si>
  <si>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</si>
  <si>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</si>
  <si>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</si>
  <si>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</si>
  <si>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</si>
  <si>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</si>
  <si>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</si>
  <si>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</si>
  <si>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</si>
  <si>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</si>
  <si>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</si>
  <si>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</si>
  <si>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</si>
  <si>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</si>
  <si>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</si>
  <si>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</si>
  <si>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</si>
  <si>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</si>
  <si>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</si>
  <si>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</si>
  <si>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28 800</t>
  </si>
  <si>
    <t>13 359</t>
  </si>
  <si>
    <t>11 582</t>
  </si>
  <si>
    <t>5 345</t>
  </si>
  <si>
    <t>5 067</t>
  </si>
  <si>
    <t>5 198</t>
  </si>
  <si>
    <t>10 260</t>
  </si>
  <si>
    <t>13 111</t>
  </si>
  <si>
    <t>46 739</t>
  </si>
  <si>
    <t>145 377</t>
  </si>
  <si>
    <t>5 101</t>
  </si>
  <si>
    <t>16 317</t>
  </si>
  <si>
    <t>21 094</t>
  </si>
  <si>
    <t>24 309</t>
  </si>
  <si>
    <t>5 619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</si>
  <si>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</si>
  <si>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</si>
  <si>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</si>
  <si>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</si>
  <si>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</si>
  <si>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</si>
  <si>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</si>
  <si>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</si>
  <si>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</si>
  <si>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6 000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</si>
  <si>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</si>
  <si>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</si>
  <si>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</si>
  <si>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6 361</t>
  </si>
  <si>
    <t>Побелка бордюров, расположенных на дворовой части</t>
  </si>
  <si>
    <t>п.м.</t>
  </si>
  <si>
    <t>18 877</t>
  </si>
  <si>
    <t>в/подогреватели</t>
  </si>
  <si>
    <t>Механизированная уборка</t>
  </si>
  <si>
    <t>6 080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</si>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</sst>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09">
      <selection activeCell="I78" sqref="I78"/>
    </sheetView>
  </sheetViews>
  <sheetFormatPr defaultColWidth="9.140625" defaultRowHeight="15"/>
  <cols>
    <col min="1" max="1" width="8.00390625" style="0" customWidth="1"/>
    <col min="2" max="2" width="47.421875" style="0" customWidth="1"/>
    <col min="3" max="6" width="17.57421875" style="0" customWidth="1"/>
    <col min="7" max="7" width="20.00390625" style="0" customWidth="1"/>
  </cols>
  <sheetData>
    <row r="1" spans="1:7" ht="150.7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3338.3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4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198663.6965</v>
      </c>
      <c r="D13" s="6">
        <f>D26</f>
        <v>1022801.3850000001</v>
      </c>
      <c r="E13" s="6">
        <f>E26</f>
        <v>925637.8363000001</v>
      </c>
      <c r="F13" s="6">
        <f>F26</f>
        <v>295827.245</v>
      </c>
    </row>
    <row r="14" spans="1:6" ht="45">
      <c r="A14" s="2" t="s">
        <v>12</v>
      </c>
      <c r="B14" s="3" t="s">
        <v>13</v>
      </c>
      <c r="C14" s="6">
        <v>70620.0531</v>
      </c>
      <c r="D14" s="6">
        <v>327264.622</v>
      </c>
      <c r="E14" s="6">
        <v>303196.6951</v>
      </c>
      <c r="F14" s="6">
        <v>94687.98</v>
      </c>
    </row>
    <row r="15" spans="1:6" ht="15">
      <c r="A15" s="2" t="s">
        <v>14</v>
      </c>
      <c r="B15" s="3" t="s">
        <v>15</v>
      </c>
      <c r="C15" s="6">
        <v>14155.564</v>
      </c>
      <c r="D15" s="6">
        <v>57611.376</v>
      </c>
      <c r="E15" s="6">
        <v>53718.7197</v>
      </c>
      <c r="F15" s="6">
        <v>18048.2203</v>
      </c>
    </row>
    <row r="16" spans="1:6" ht="15">
      <c r="A16" s="2" t="s">
        <v>16</v>
      </c>
      <c r="B16" s="3" t="s">
        <v>17</v>
      </c>
      <c r="C16" s="6">
        <v>32589.4804</v>
      </c>
      <c r="D16" s="6">
        <v>136026.86</v>
      </c>
      <c r="E16" s="6">
        <v>126755.7459</v>
      </c>
      <c r="F16" s="6">
        <v>41860.5945</v>
      </c>
    </row>
    <row r="17" spans="1:6" ht="30">
      <c r="A17" s="2" t="s">
        <v>18</v>
      </c>
      <c r="B17" s="3" t="s">
        <v>19</v>
      </c>
      <c r="C17" s="6">
        <v>10237.0338</v>
      </c>
      <c r="D17" s="6">
        <v>42408.374</v>
      </c>
      <c r="E17" s="6">
        <v>39502.3143</v>
      </c>
      <c r="F17" s="6">
        <v>13143.0935</v>
      </c>
    </row>
    <row r="18" spans="1:6" ht="30">
      <c r="A18" s="2" t="s">
        <v>20</v>
      </c>
      <c r="B18" s="3" t="s">
        <v>21</v>
      </c>
      <c r="C18" s="6">
        <v>13637.9749</v>
      </c>
      <c r="D18" s="6">
        <v>91218.012</v>
      </c>
      <c r="E18" s="6">
        <v>83219.9152</v>
      </c>
      <c r="F18" s="6">
        <v>21636.0717</v>
      </c>
    </row>
    <row r="19" spans="1:6" ht="15">
      <c r="A19" s="2" t="s">
        <v>22</v>
      </c>
      <c r="B19" s="3" t="s">
        <v>23</v>
      </c>
      <c r="C19" s="6">
        <v>23058.7466</v>
      </c>
      <c r="D19" s="6">
        <v>90817.933</v>
      </c>
      <c r="E19" s="6">
        <v>84948.2506</v>
      </c>
      <c r="F19" s="6">
        <v>28928.429</v>
      </c>
    </row>
    <row r="20" spans="1:6" ht="15">
      <c r="A20" s="2" t="s">
        <v>24</v>
      </c>
      <c r="B20" s="3" t="s">
        <v>25</v>
      </c>
      <c r="C20" s="6">
        <v>49701.7434</v>
      </c>
      <c r="D20" s="6">
        <v>193238.157</v>
      </c>
      <c r="E20" s="6">
        <v>180749.3747</v>
      </c>
      <c r="F20" s="6">
        <v>62190.5257</v>
      </c>
    </row>
    <row r="21" spans="1:6" ht="15.75" customHeight="1">
      <c r="A21" s="2" t="s">
        <v>26</v>
      </c>
      <c r="B21" s="3" t="s">
        <v>27</v>
      </c>
      <c r="C21" s="6">
        <v>10216.7833</v>
      </c>
      <c r="D21" s="6">
        <v>65811.53</v>
      </c>
      <c r="E21" s="6">
        <v>60449.083</v>
      </c>
      <c r="F21" s="6">
        <v>15579.2303</v>
      </c>
    </row>
    <row r="22" spans="1:6" ht="15">
      <c r="A22" s="2" t="s">
        <v>28</v>
      </c>
      <c r="B22" s="3" t="s">
        <v>29</v>
      </c>
      <c r="C22" s="6">
        <f>20800.5615-35275.5</f>
        <v>-14474.9385</v>
      </c>
      <c r="D22" s="6">
        <v>66481.5</v>
      </c>
      <c r="E22" s="6">
        <v>38927.25</v>
      </c>
      <c r="F22" s="6">
        <f>13079.3113</f>
        <v>13079.3113</v>
      </c>
    </row>
    <row r="23" spans="1:6" ht="15">
      <c r="A23" s="2" t="s">
        <v>30</v>
      </c>
      <c r="B23" s="3" t="s">
        <v>31</v>
      </c>
      <c r="C23" s="6">
        <v>15402.1561</v>
      </c>
      <c r="D23" s="6">
        <v>57096.368</v>
      </c>
      <c r="E23" s="6">
        <v>55383.3505</v>
      </c>
      <c r="F23" s="6">
        <v>17115.1736</v>
      </c>
    </row>
    <row r="24" spans="1:6" ht="30">
      <c r="A24" s="2" t="s">
        <v>32</v>
      </c>
      <c r="B24" s="3" t="s">
        <v>33</v>
      </c>
      <c r="C24" s="6">
        <v>44139.1525</v>
      </c>
      <c r="D24" s="6">
        <v>186036.735</v>
      </c>
      <c r="E24" s="6">
        <v>173251.5767</v>
      </c>
      <c r="F24" s="6">
        <v>56924.3108</v>
      </c>
    </row>
    <row r="25" spans="1:6" ht="15">
      <c r="A25" s="2" t="s">
        <v>34</v>
      </c>
      <c r="B25" s="3" t="s">
        <v>35</v>
      </c>
      <c r="C25" s="6">
        <v>0</v>
      </c>
      <c r="D25" s="6">
        <v>36054.54</v>
      </c>
      <c r="E25" s="6">
        <f>28732.2557</f>
        <v>28732.2557</v>
      </c>
      <c r="F25" s="6">
        <f>7322.2843</f>
        <v>7322.2843</v>
      </c>
    </row>
    <row r="26" spans="1:6" ht="15">
      <c r="A26" s="3"/>
      <c r="B26" s="3" t="s">
        <v>36</v>
      </c>
      <c r="C26" s="6">
        <f>SUM(C15:C25)</f>
        <v>198663.6965</v>
      </c>
      <c r="D26" s="6">
        <f>SUM(D15:D25)</f>
        <v>1022801.3850000001</v>
      </c>
      <c r="E26" s="6">
        <f>SUM(E15:E25)</f>
        <v>925637.8363000001</v>
      </c>
      <c r="F26" s="6">
        <f>SUM(F15:F25)</f>
        <v>295827.245</v>
      </c>
    </row>
    <row r="27" spans="1:6" ht="15">
      <c r="A27" s="3"/>
      <c r="B27" s="3" t="s">
        <v>37</v>
      </c>
      <c r="C27" s="7"/>
      <c r="D27" s="7"/>
      <c r="E27" s="6">
        <v>93.73302018576433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9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221698.5488</v>
      </c>
      <c r="D35" s="6">
        <v>1124154.9372</v>
      </c>
      <c r="E35" s="6">
        <v>940904.8238</v>
      </c>
      <c r="F35" s="6">
        <v>332403.8722</v>
      </c>
    </row>
    <row r="36" spans="1:6" ht="15">
      <c r="A36" s="2" t="s">
        <v>12</v>
      </c>
      <c r="B36" s="3" t="s">
        <v>40</v>
      </c>
      <c r="C36" s="6">
        <v>4787.1086</v>
      </c>
      <c r="D36" s="6">
        <v>17146.2126</v>
      </c>
      <c r="E36" s="6">
        <v>16277.0563</v>
      </c>
      <c r="F36" s="6">
        <v>5656.2649</v>
      </c>
    </row>
    <row r="37" spans="1:6" ht="15">
      <c r="A37" s="2" t="s">
        <v>22</v>
      </c>
      <c r="B37" s="3" t="s">
        <v>41</v>
      </c>
      <c r="C37" s="6">
        <v>49110.06</v>
      </c>
      <c r="D37" s="6">
        <v>361368.7103</v>
      </c>
      <c r="E37" s="6">
        <v>329779.4953</v>
      </c>
      <c r="F37" s="6">
        <v>80699.275</v>
      </c>
    </row>
    <row r="38" spans="1:6" ht="15">
      <c r="A38" s="2" t="s">
        <v>24</v>
      </c>
      <c r="B38" s="3" t="s">
        <v>42</v>
      </c>
      <c r="C38" s="6">
        <v>167801.3802</v>
      </c>
      <c r="D38" s="6">
        <v>745640.0143</v>
      </c>
      <c r="E38" s="6">
        <v>594848.2722</v>
      </c>
      <c r="F38" s="6">
        <v>246048.3323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221698.5488</v>
      </c>
      <c r="D40" s="6">
        <v>1124154.9372</v>
      </c>
      <c r="E40" s="6">
        <v>940904.8238</v>
      </c>
      <c r="F40" s="6">
        <v>332403.8722</v>
      </c>
    </row>
    <row r="41" spans="1:6" ht="15">
      <c r="A41" s="3"/>
      <c r="B41" s="3" t="s">
        <v>37</v>
      </c>
      <c r="C41" s="7"/>
      <c r="D41" s="7"/>
      <c r="E41" s="6">
        <v>83.69885615087614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17" t="s">
        <v>43</v>
      </c>
      <c r="B49" s="17"/>
      <c r="C49" s="17"/>
      <c r="D49" s="17"/>
      <c r="E49" s="17"/>
      <c r="F49" s="17"/>
      <c r="G49" s="1"/>
    </row>
    <row r="51" spans="1:6" ht="39.75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2" t="s">
        <v>27</v>
      </c>
      <c r="C53" s="2" t="s">
        <v>50</v>
      </c>
      <c r="D53" s="2" t="s">
        <v>51</v>
      </c>
      <c r="E53" s="2"/>
      <c r="F53" s="2">
        <f>C53+D53</f>
        <v>-128829</v>
      </c>
    </row>
    <row r="54" spans="1:6" ht="15">
      <c r="A54" s="2">
        <v>2</v>
      </c>
      <c r="B54" s="2" t="s">
        <v>52</v>
      </c>
      <c r="C54" s="2">
        <v>976</v>
      </c>
      <c r="D54" s="2">
        <v>1627</v>
      </c>
      <c r="E54" s="2"/>
      <c r="F54" s="2">
        <f>D54+C54</f>
        <v>2603</v>
      </c>
    </row>
    <row r="55" spans="1:6" s="20" customFormat="1" ht="15">
      <c r="A55" s="19"/>
      <c r="B55" s="19" t="s">
        <v>53</v>
      </c>
      <c r="C55" s="19">
        <f>C53+C54</f>
        <v>-188302</v>
      </c>
      <c r="D55" s="19">
        <f>D53+D54</f>
        <v>62076</v>
      </c>
      <c r="E55" s="19"/>
      <c r="F55" s="19">
        <f>F53+F54</f>
        <v>-126226</v>
      </c>
    </row>
    <row r="57" spans="1:6" ht="60" customHeight="1">
      <c r="A57" s="17" t="s">
        <v>54</v>
      </c>
      <c r="B57" s="16"/>
      <c r="C57" s="16"/>
      <c r="D57" s="16"/>
      <c r="E57" s="16"/>
      <c r="F57" s="16"/>
    </row>
    <row r="59" spans="1:5" ht="39.75" customHeight="1">
      <c r="A59" s="2" t="s">
        <v>44</v>
      </c>
      <c r="B59" s="2" t="s">
        <v>45</v>
      </c>
      <c r="C59" s="2" t="s">
        <v>55</v>
      </c>
      <c r="D59" s="2" t="s">
        <v>56</v>
      </c>
      <c r="E59" s="2" t="s">
        <v>48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15" t="s">
        <v>108</v>
      </c>
      <c r="B63" s="16"/>
      <c r="C63" s="16"/>
      <c r="D63" s="16"/>
      <c r="E63" s="16"/>
      <c r="F63" s="16"/>
    </row>
    <row r="65" spans="1:5" ht="39.75" customHeight="1">
      <c r="A65" s="2" t="s">
        <v>44</v>
      </c>
      <c r="B65" s="2" t="s">
        <v>45</v>
      </c>
      <c r="C65" s="2" t="s">
        <v>55</v>
      </c>
      <c r="D65" s="2" t="s">
        <v>56</v>
      </c>
      <c r="E65" s="2" t="s">
        <v>48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57</v>
      </c>
      <c r="C67" s="2"/>
      <c r="D67" s="2"/>
      <c r="E67" s="2" t="s">
        <v>58</v>
      </c>
    </row>
    <row r="68" spans="1:5" ht="15">
      <c r="A68" s="2">
        <v>2</v>
      </c>
      <c r="B68" s="3" t="s">
        <v>125</v>
      </c>
      <c r="C68" s="2" t="s">
        <v>59</v>
      </c>
      <c r="D68" s="2">
        <v>1</v>
      </c>
      <c r="E68" s="2" t="s">
        <v>60</v>
      </c>
    </row>
    <row r="69" spans="1:5" ht="15">
      <c r="A69" s="2">
        <v>3</v>
      </c>
      <c r="B69" s="3" t="s">
        <v>61</v>
      </c>
      <c r="C69" s="2" t="s">
        <v>59</v>
      </c>
      <c r="D69" s="2">
        <v>1</v>
      </c>
      <c r="E69" s="2" t="s">
        <v>62</v>
      </c>
    </row>
    <row r="70" spans="1:5" ht="15">
      <c r="A70" s="2"/>
      <c r="B70" s="2" t="s">
        <v>53</v>
      </c>
      <c r="C70" s="2"/>
      <c r="D70" s="2"/>
      <c r="E70" s="2" t="s">
        <v>63</v>
      </c>
    </row>
    <row r="71" spans="1:2" ht="21">
      <c r="A71" s="12" t="s">
        <v>110</v>
      </c>
      <c r="B71" s="13" t="s">
        <v>111</v>
      </c>
    </row>
    <row r="72" spans="1:2" ht="21">
      <c r="A72" s="12"/>
      <c r="B72" s="13"/>
    </row>
    <row r="73" spans="1:6" ht="60" customHeight="1">
      <c r="A73" s="15" t="s">
        <v>109</v>
      </c>
      <c r="B73" s="16"/>
      <c r="C73" s="16"/>
      <c r="D73" s="16"/>
      <c r="E73" s="16"/>
      <c r="F73" s="16"/>
    </row>
    <row r="75" spans="1:5" ht="39.75" customHeight="1">
      <c r="A75" s="2" t="s">
        <v>44</v>
      </c>
      <c r="B75" s="2" t="s">
        <v>45</v>
      </c>
      <c r="C75" s="2" t="s">
        <v>55</v>
      </c>
      <c r="D75" s="2" t="s">
        <v>56</v>
      </c>
      <c r="E75" s="2" t="s">
        <v>48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1" t="s">
        <v>128</v>
      </c>
      <c r="C77" s="2"/>
      <c r="D77" s="2"/>
      <c r="E77" s="2"/>
    </row>
    <row r="78" spans="1:5" ht="15">
      <c r="A78" s="2">
        <v>1</v>
      </c>
      <c r="B78" s="3" t="s">
        <v>126</v>
      </c>
      <c r="C78" s="2" t="s">
        <v>116</v>
      </c>
      <c r="D78" s="2">
        <v>2</v>
      </c>
      <c r="E78" s="2" t="s">
        <v>117</v>
      </c>
    </row>
    <row r="79" spans="1:5" ht="15">
      <c r="A79" s="2">
        <v>2</v>
      </c>
      <c r="B79" s="3" t="s">
        <v>118</v>
      </c>
      <c r="C79" s="2" t="s">
        <v>119</v>
      </c>
      <c r="D79" s="2">
        <v>32</v>
      </c>
      <c r="E79" s="2" t="s">
        <v>127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120</v>
      </c>
      <c r="C81" s="2" t="s">
        <v>59</v>
      </c>
      <c r="D81" s="2"/>
      <c r="E81" s="2" t="s">
        <v>121</v>
      </c>
    </row>
    <row r="82" spans="1:5" ht="30">
      <c r="A82" s="2">
        <v>2</v>
      </c>
      <c r="B82" s="3" t="s">
        <v>122</v>
      </c>
      <c r="C82" s="2" t="s">
        <v>123</v>
      </c>
      <c r="D82" s="2">
        <v>80</v>
      </c>
      <c r="E82" s="2">
        <v>436</v>
      </c>
    </row>
    <row r="83" spans="1:5" ht="15">
      <c r="A83" s="2"/>
      <c r="B83" s="2" t="s">
        <v>53</v>
      </c>
      <c r="C83" s="2"/>
      <c r="D83" s="2"/>
      <c r="E83" s="2" t="s">
        <v>124</v>
      </c>
    </row>
    <row r="84" spans="1:2" ht="21">
      <c r="A84" s="12" t="s">
        <v>110</v>
      </c>
      <c r="B84" s="13" t="s">
        <v>111</v>
      </c>
    </row>
    <row r="86" spans="1:7" ht="60" customHeight="1">
      <c r="A86" s="17" t="s">
        <v>64</v>
      </c>
      <c r="B86" s="17"/>
      <c r="C86" s="17"/>
      <c r="D86" s="17"/>
      <c r="E86" s="17"/>
      <c r="F86" s="17"/>
      <c r="G86" s="1"/>
    </row>
    <row r="88" spans="1:3" ht="39.75" customHeight="1">
      <c r="A88" s="2" t="s">
        <v>4</v>
      </c>
      <c r="B88" s="2" t="s">
        <v>65</v>
      </c>
      <c r="C88" s="2" t="s">
        <v>66</v>
      </c>
    </row>
    <row r="89" spans="1:3" ht="15">
      <c r="A89" s="2">
        <v>1</v>
      </c>
      <c r="B89" s="2">
        <v>2</v>
      </c>
      <c r="C89" s="2">
        <v>3</v>
      </c>
    </row>
    <row r="90" spans="1:3" ht="30">
      <c r="A90" s="2">
        <v>1</v>
      </c>
      <c r="B90" s="3" t="s">
        <v>67</v>
      </c>
      <c r="C90" s="2">
        <v>96</v>
      </c>
    </row>
    <row r="91" spans="1:3" ht="15">
      <c r="A91" s="2" t="s">
        <v>68</v>
      </c>
      <c r="B91" s="3" t="s">
        <v>69</v>
      </c>
      <c r="C91" s="2">
        <v>0</v>
      </c>
    </row>
    <row r="92" spans="1:3" ht="15">
      <c r="A92" s="2" t="s">
        <v>70</v>
      </c>
      <c r="B92" s="3" t="s">
        <v>71</v>
      </c>
      <c r="C92" s="2">
        <v>96</v>
      </c>
    </row>
    <row r="93" spans="1:3" ht="15">
      <c r="A93" s="2">
        <v>2</v>
      </c>
      <c r="B93" s="3" t="s">
        <v>72</v>
      </c>
      <c r="C93" s="2">
        <v>18</v>
      </c>
    </row>
    <row r="94" spans="1:3" ht="15">
      <c r="A94" s="2">
        <v>3</v>
      </c>
      <c r="B94" s="3" t="s">
        <v>73</v>
      </c>
      <c r="C94" s="2">
        <v>1</v>
      </c>
    </row>
    <row r="97" spans="1:4" ht="60" customHeight="1">
      <c r="A97" s="17" t="s">
        <v>74</v>
      </c>
      <c r="B97" s="16"/>
      <c r="C97" s="16"/>
      <c r="D97" s="16"/>
    </row>
    <row r="99" spans="1:4" ht="60" customHeight="1">
      <c r="A99" s="2" t="s">
        <v>44</v>
      </c>
      <c r="B99" s="2" t="s">
        <v>75</v>
      </c>
      <c r="C99" s="2" t="s">
        <v>76</v>
      </c>
      <c r="D99" s="2" t="s">
        <v>77</v>
      </c>
    </row>
    <row r="100" spans="1:4" ht="15">
      <c r="A100" s="2">
        <v>1</v>
      </c>
      <c r="B100" s="2">
        <v>2</v>
      </c>
      <c r="C100" s="2">
        <v>3</v>
      </c>
      <c r="D100" s="2">
        <v>4</v>
      </c>
    </row>
    <row r="102" spans="1:6" ht="60" customHeight="1">
      <c r="A102" s="17" t="s">
        <v>78</v>
      </c>
      <c r="B102" s="16"/>
      <c r="C102" s="16"/>
      <c r="D102" s="16"/>
      <c r="E102" s="16"/>
      <c r="F102" s="16"/>
    </row>
    <row r="104" spans="1:5" ht="39.75" customHeight="1">
      <c r="A104" s="2" t="s">
        <v>44</v>
      </c>
      <c r="B104" s="2" t="s">
        <v>45</v>
      </c>
      <c r="C104" s="2" t="s">
        <v>55</v>
      </c>
      <c r="D104" s="2" t="s">
        <v>56</v>
      </c>
      <c r="E104" s="2" t="s">
        <v>48</v>
      </c>
    </row>
    <row r="105" spans="1:5" ht="15">
      <c r="A105" s="2">
        <v>1</v>
      </c>
      <c r="B105" s="2">
        <v>2</v>
      </c>
      <c r="C105" s="2">
        <v>3</v>
      </c>
      <c r="D105" s="2">
        <v>4</v>
      </c>
      <c r="E105" s="2">
        <v>5</v>
      </c>
    </row>
    <row r="110" spans="1:6" ht="60" customHeight="1">
      <c r="A110" s="17" t="s">
        <v>79</v>
      </c>
      <c r="B110" s="16"/>
      <c r="C110" s="16"/>
      <c r="D110" s="16"/>
      <c r="E110" s="16"/>
      <c r="F110" s="16"/>
    </row>
    <row r="112" spans="1:5" ht="39.75" customHeight="1">
      <c r="A112" s="2" t="s">
        <v>44</v>
      </c>
      <c r="B112" s="2" t="s">
        <v>45</v>
      </c>
      <c r="C112" s="2" t="s">
        <v>55</v>
      </c>
      <c r="D112" s="2" t="s">
        <v>56</v>
      </c>
      <c r="E112" s="2" t="s">
        <v>48</v>
      </c>
    </row>
    <row r="113" spans="1:5" ht="1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3:F63"/>
    <mergeCell ref="A73:F73"/>
    <mergeCell ref="A97:D97"/>
    <mergeCell ref="A102:F102"/>
    <mergeCell ref="A110:F110"/>
    <mergeCell ref="A1:F1"/>
    <mergeCell ref="A9:F9"/>
    <mergeCell ref="A30:F30"/>
    <mergeCell ref="A49:F49"/>
    <mergeCell ref="A86:F86"/>
    <mergeCell ref="A57:F5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tabSelected="1" workbookViewId="0" topLeftCell="A1">
      <selection activeCell="J10" sqref="J10"/>
    </sheetView>
  </sheetViews>
  <sheetFormatPr defaultColWidth="9.140625" defaultRowHeight="15"/>
  <cols>
    <col min="1" max="1" width="5.00390625" style="0" customWidth="1"/>
    <col min="2" max="2" width="13.140625" style="0" customWidth="1"/>
    <col min="3" max="3" width="16.8515625" style="0" customWidth="1"/>
    <col min="4" max="4" width="15.00390625" style="0" customWidth="1"/>
    <col min="5" max="5" width="13.7109375" style="0" customWidth="1"/>
    <col min="6" max="6" width="15.00390625" style="0" customWidth="1"/>
    <col min="7" max="8" width="11.8515625" style="0" customWidth="1"/>
    <col min="9" max="9" width="10.00390625" style="0" customWidth="1"/>
    <col min="10" max="10" width="15.00390625" style="0" customWidth="1"/>
  </cols>
  <sheetData>
    <row r="3" spans="1:10" ht="60" customHeight="1">
      <c r="A3" s="17" t="s">
        <v>80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09.5" customHeight="1">
      <c r="A5" s="2" t="s">
        <v>81</v>
      </c>
      <c r="B5" s="2" t="s">
        <v>82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90</v>
      </c>
      <c r="B10" s="16"/>
      <c r="C10" s="16"/>
      <c r="D10" s="16"/>
      <c r="E10" s="16"/>
    </row>
    <row r="12" spans="1:3" ht="39.75" customHeight="1">
      <c r="A12" s="2" t="s">
        <v>81</v>
      </c>
      <c r="B12" s="2" t="s">
        <v>91</v>
      </c>
      <c r="C12" s="2" t="s">
        <v>92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3</v>
      </c>
      <c r="C14" s="2" t="s">
        <v>93</v>
      </c>
    </row>
    <row r="15" spans="1:3" ht="15">
      <c r="A15" s="2">
        <v>2</v>
      </c>
      <c r="B15" s="2">
        <v>4</v>
      </c>
      <c r="C15" s="2" t="s">
        <v>94</v>
      </c>
    </row>
    <row r="16" spans="1:3" ht="15">
      <c r="A16" s="2">
        <v>3</v>
      </c>
      <c r="B16" s="2">
        <v>6</v>
      </c>
      <c r="C16" s="2" t="s">
        <v>95</v>
      </c>
    </row>
    <row r="17" spans="1:3" ht="15">
      <c r="A17" s="2">
        <v>4</v>
      </c>
      <c r="B17" s="2">
        <v>13</v>
      </c>
      <c r="C17" s="2" t="s">
        <v>96</v>
      </c>
    </row>
    <row r="18" spans="1:3" ht="15">
      <c r="A18" s="2">
        <v>5</v>
      </c>
      <c r="B18" s="2">
        <v>21</v>
      </c>
      <c r="C18" s="2" t="s">
        <v>97</v>
      </c>
    </row>
    <row r="19" spans="1:3" ht="15">
      <c r="A19" s="2">
        <v>6</v>
      </c>
      <c r="B19" s="2">
        <v>22</v>
      </c>
      <c r="C19" s="2" t="s">
        <v>98</v>
      </c>
    </row>
    <row r="20" spans="1:3" ht="15">
      <c r="A20" s="2">
        <v>7</v>
      </c>
      <c r="B20" s="2">
        <v>26</v>
      </c>
      <c r="C20" s="2" t="s">
        <v>99</v>
      </c>
    </row>
    <row r="21" spans="1:3" ht="15">
      <c r="A21" s="2">
        <v>8</v>
      </c>
      <c r="B21" s="2">
        <v>34</v>
      </c>
      <c r="C21" s="2" t="s">
        <v>100</v>
      </c>
    </row>
    <row r="22" spans="1:3" ht="15">
      <c r="A22" s="2">
        <v>9</v>
      </c>
      <c r="B22" s="2">
        <v>39</v>
      </c>
      <c r="C22" s="2" t="s">
        <v>101</v>
      </c>
    </row>
    <row r="23" spans="1:3" ht="15">
      <c r="A23" s="2">
        <v>10</v>
      </c>
      <c r="B23" s="2">
        <v>40</v>
      </c>
      <c r="C23" s="2" t="s">
        <v>102</v>
      </c>
    </row>
    <row r="24" spans="1:3" ht="15">
      <c r="A24" s="2">
        <v>11</v>
      </c>
      <c r="B24" s="2">
        <v>42</v>
      </c>
      <c r="C24" s="2" t="s">
        <v>103</v>
      </c>
    </row>
    <row r="25" spans="1:3" ht="15">
      <c r="A25" s="2">
        <v>12</v>
      </c>
      <c r="B25" s="2">
        <v>48</v>
      </c>
      <c r="C25" s="2" t="s">
        <v>104</v>
      </c>
    </row>
    <row r="26" spans="1:3" ht="15">
      <c r="A26" s="2">
        <v>13</v>
      </c>
      <c r="B26" s="2">
        <v>50</v>
      </c>
      <c r="C26" s="2" t="s">
        <v>105</v>
      </c>
    </row>
    <row r="27" spans="1:3" ht="15">
      <c r="A27" s="2">
        <v>14</v>
      </c>
      <c r="B27" s="2">
        <v>53</v>
      </c>
      <c r="C27" s="2" t="s">
        <v>106</v>
      </c>
    </row>
    <row r="28" spans="1:3" ht="15">
      <c r="A28" s="2">
        <v>15</v>
      </c>
      <c r="B28" s="2">
        <v>56</v>
      </c>
      <c r="C28" s="2" t="s">
        <v>107</v>
      </c>
    </row>
    <row r="30" spans="1:5" ht="15">
      <c r="A30" s="14" t="s">
        <v>112</v>
      </c>
      <c r="E30" s="14" t="s">
        <v>113</v>
      </c>
    </row>
    <row r="32" spans="1:5" ht="15">
      <c r="A32" s="14" t="s">
        <v>114</v>
      </c>
      <c r="E32" s="14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2015-03-30T09:17:59Z</cp:lastPrinted>
  <dcterms:created xsi:type="dcterms:W3CDTF">2015-03-19T11:42:05Z</dcterms:created>
  <dcterms:modified xsi:type="dcterms:W3CDTF">2015-03-31T08:43:47Z</dcterms:modified>
  <cp:category/>
  <cp:version/>
  <cp:contentType/>
  <cp:contentStatus/>
</cp:coreProperties>
</file>