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<sst xmlns="http://schemas.openxmlformats.org/spreadsheetml/2006/main" count="75" uniqueCount="63">
  <si>
    <t>Адрес</t>
  </si>
  <si>
    <t>Широтная, 11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</si>
  <si>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</si>
  <si>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</si>
  <si>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</si>
  <si>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</si>
  <si>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</si>
  <si>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</si>
  <si>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</si>
  <si>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</si>
  <si>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Расходы на жилищные услуги</t>
  </si>
  <si>
    <t>2.</t>
  </si>
  <si>
    <t>Отчет об аварийном ремонте общего имущества дома</t>
  </si>
  <si>
    <t>№</t>
  </si>
  <si>
    <t>вид работ</t>
  </si>
  <si>
    <t>объем</t>
  </si>
  <si>
    <t>отчет, руб.</t>
  </si>
  <si>
    <t>стоимость по плану, руб.</t>
  </si>
  <si>
    <t>Главный экономист</t>
  </si>
  <si>
    <t>Моргунова А.К.</t>
  </si>
  <si>
    <t>итого</t>
  </si>
  <si>
    <t>ПТО</t>
  </si>
  <si>
    <t>м.п.</t>
  </si>
  <si>
    <t>Смена сборки dy15 мм</t>
  </si>
  <si>
    <t>шт.</t>
  </si>
  <si>
    <t>Смена сборки dy 20мм</t>
  </si>
  <si>
    <t>Смена сборки dy 25мм</t>
  </si>
  <si>
    <t>Смена отд.уч.труб dy 20мм</t>
  </si>
  <si>
    <t>Смена отд.уч.канал.трубы dy50мм</t>
  </si>
  <si>
    <t>"____"__09__  2011г.</t>
  </si>
  <si>
    <t xml:space="preserve">Отчет с июля 2010 года по июнь 2011 года  </t>
  </si>
  <si>
    <t>№ п/п</t>
  </si>
  <si>
    <t>содержание и аварийный ремонт дома</t>
  </si>
  <si>
    <t>ед. изм.</t>
  </si>
  <si>
    <t>экономия+, перерас ход-, руб.</t>
  </si>
  <si>
    <t>Фактически оплачено населени ем</t>
  </si>
  <si>
    <t>Дополни тельные доходы</t>
  </si>
  <si>
    <t>К распределению 1/2 доп. доходов</t>
  </si>
  <si>
    <t>Кропачева А.А.</t>
  </si>
  <si>
    <t>51-79-09</t>
  </si>
  <si>
    <t>3.</t>
  </si>
  <si>
    <t>Отчет о подготовке к сезонной эксплуатации в зимний период 2010-2011 годов</t>
  </si>
  <si>
    <t>Общая стоимость работ, руб.</t>
  </si>
  <si>
    <t>1</t>
  </si>
  <si>
    <t>Смена эл.провода АВВГ 2х2,5</t>
  </si>
  <si>
    <t>40</t>
  </si>
  <si>
    <t>Смена отд.уч.труб dy 15мм</t>
  </si>
  <si>
    <t>Смена отд.уч.труб dy 25 мм</t>
  </si>
  <si>
    <t>Смена патрона</t>
  </si>
  <si>
    <t>Смена автомат.выкл.</t>
  </si>
  <si>
    <t>Навеска пружин</t>
  </si>
  <si>
    <t>Заделка отверст. в полах</t>
  </si>
  <si>
    <t>Смена стекол</t>
  </si>
  <si>
    <t>м2</t>
  </si>
  <si>
    <t>Ремонт дверного полотна</t>
  </si>
  <si>
    <t>Виды ремонтных работ, в т.ч.</t>
  </si>
  <si>
    <t>внутридомовые сети</t>
  </si>
  <si>
    <t>конструктивные эл-ты</t>
  </si>
  <si>
    <t>смена оконных створок, шт.</t>
  </si>
  <si>
    <t>отопление, тыс.м.</t>
  </si>
  <si>
    <t>з/а - 2шт.</t>
  </si>
  <si>
    <t>тепловые узлы, шт.</t>
  </si>
  <si>
    <t xml:space="preserve">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</si>
</sst>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"/>
    <numFmt numFmtId="171" formatCode="[$-FC19]d\ mmmm\ yyyy\ &quot;г.&quot;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10" xfId="0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6" xfId="0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25">
          <cell r="O125">
            <v>2929.9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A1">
      <selection activeCell="D7" sqref="D7:E8"/>
    </sheetView>
  </sheetViews>
  <sheetFormatPr defaultColWidth="9.00390625" defaultRowHeight="12.75"/>
  <cols>
    <col min="1" max="2" width="4.625" style="4" customWidth="1"/>
    <col min="3" max="3" width="29.75390625" style="4" customWidth="1"/>
    <col min="4" max="8" width="10.75390625" style="4" customWidth="1"/>
    <col min="9" max="16384" width="9.125" style="4" customWidth="1"/>
  </cols>
  <sheetData>
    <row r="1" s="5" customFormat="1" ht="12.75">
      <c r="E1" s="5" t="s">
        <v>2</v>
      </c>
    </row>
    <row r="2" s="5" customFormat="1" ht="12.75">
      <c r="E2" s="5" t="s">
        <v>3</v>
      </c>
    </row>
    <row r="3" s="5" customFormat="1" ht="30" customHeight="1">
      <c r="E3" s="5" t="s">
        <v>4</v>
      </c>
    </row>
    <row r="4" s="5" customFormat="1" ht="27" customHeight="1">
      <c r="E4" t="s">
        <v>29</v>
      </c>
    </row>
    <row r="6" s="5" customFormat="1" ht="12.75">
      <c r="A6" t="s">
        <v>30</v>
      </c>
    </row>
    <row r="7" spans="1:5" s="5" customFormat="1" ht="12.75">
      <c r="A7" s="38" t="s">
        <v>0</v>
      </c>
      <c r="B7" s="38"/>
      <c r="D7" s="39" t="s">
        <v>1</v>
      </c>
      <c r="E7" s="39"/>
    </row>
    <row r="8" spans="1:4" s="5" customFormat="1" ht="12.75">
      <c r="A8" s="38" t="s">
        <v>5</v>
      </c>
      <c r="B8" s="38"/>
      <c r="C8" s="38"/>
      <c r="D8" s="5">
        <f>'[1]Лист1'!$O$125</f>
        <v>2929.9</v>
      </c>
    </row>
    <row r="10" spans="1:4" s="5" customFormat="1" ht="12.75">
      <c r="A10" s="5" t="s">
        <v>6</v>
      </c>
      <c r="B10" s="41" t="s">
        <v>7</v>
      </c>
      <c r="C10" s="41"/>
      <c r="D10" s="41"/>
    </row>
    <row r="11" spans="2:16" s="7" customFormat="1" ht="81" customHeight="1">
      <c r="B11" s="1" t="s">
        <v>31</v>
      </c>
      <c r="C11" s="6" t="s">
        <v>8</v>
      </c>
      <c r="D11" s="6" t="s">
        <v>9</v>
      </c>
      <c r="E11" s="1" t="s">
        <v>35</v>
      </c>
      <c r="F11" s="6" t="s">
        <v>10</v>
      </c>
      <c r="G11" s="1" t="s">
        <v>36</v>
      </c>
      <c r="H11" s="1" t="s">
        <v>37</v>
      </c>
      <c r="P11" s="3" t="s">
        <v>62</v>
      </c>
    </row>
    <row r="12" spans="2:8" s="7" customFormat="1" ht="14.25" customHeight="1"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H12" s="6">
        <v>7</v>
      </c>
    </row>
    <row r="13" spans="2:8" s="8" customFormat="1" ht="50.25" customHeight="1">
      <c r="B13" s="21">
        <v>1</v>
      </c>
      <c r="C13" s="1" t="s">
        <v>32</v>
      </c>
      <c r="D13" s="17">
        <v>391426.44</v>
      </c>
      <c r="E13" s="17">
        <v>401686.88</v>
      </c>
      <c r="F13" s="17">
        <f>E13</f>
        <v>401686.88</v>
      </c>
      <c r="G13" s="17">
        <v>12480</v>
      </c>
      <c r="H13" s="17">
        <f>G13/2</f>
        <v>6240</v>
      </c>
    </row>
    <row r="14" s="5" customFormat="1" ht="12.75">
      <c r="F14" s="9"/>
    </row>
    <row r="16" spans="1:5" s="5" customFormat="1" ht="12.75">
      <c r="A16" s="5" t="s">
        <v>11</v>
      </c>
      <c r="B16" s="41" t="s">
        <v>12</v>
      </c>
      <c r="C16" s="41"/>
      <c r="D16" s="41"/>
      <c r="E16" s="41"/>
    </row>
    <row r="17" spans="2:8" ht="38.25">
      <c r="B17" s="18" t="s">
        <v>13</v>
      </c>
      <c r="C17" s="1" t="s">
        <v>14</v>
      </c>
      <c r="D17" s="1" t="s">
        <v>33</v>
      </c>
      <c r="E17" s="18" t="s">
        <v>15</v>
      </c>
      <c r="F17" s="18" t="s">
        <v>16</v>
      </c>
      <c r="G17" s="18" t="s">
        <v>17</v>
      </c>
      <c r="H17" s="1" t="s">
        <v>34</v>
      </c>
    </row>
    <row r="18" spans="2:8" ht="12.75" customHeight="1">
      <c r="B18" s="19">
        <v>1</v>
      </c>
      <c r="C18" s="19">
        <v>2</v>
      </c>
      <c r="D18" s="19">
        <v>3</v>
      </c>
      <c r="E18" s="19">
        <v>4</v>
      </c>
      <c r="F18" s="19">
        <v>5</v>
      </c>
      <c r="G18" s="19">
        <v>0.42</v>
      </c>
      <c r="H18" s="19"/>
    </row>
    <row r="19" spans="2:8" ht="12.75" customHeight="1">
      <c r="B19" s="16">
        <v>1</v>
      </c>
      <c r="C19" s="10" t="s">
        <v>44</v>
      </c>
      <c r="D19" s="11" t="s">
        <v>22</v>
      </c>
      <c r="E19" s="11" t="s">
        <v>45</v>
      </c>
      <c r="F19" s="16">
        <v>10400</v>
      </c>
      <c r="G19" s="29"/>
      <c r="H19" s="20"/>
    </row>
    <row r="20" spans="2:8" ht="12.75" customHeight="1">
      <c r="B20" s="16">
        <v>2</v>
      </c>
      <c r="C20" s="10" t="s">
        <v>23</v>
      </c>
      <c r="D20" s="11" t="s">
        <v>24</v>
      </c>
      <c r="E20" s="11" t="s">
        <v>43</v>
      </c>
      <c r="F20" s="16">
        <v>275</v>
      </c>
      <c r="G20" s="29"/>
      <c r="H20" s="20"/>
    </row>
    <row r="21" spans="2:8" ht="12.75" customHeight="1">
      <c r="B21" s="13">
        <v>3</v>
      </c>
      <c r="C21" s="12" t="s">
        <v>25</v>
      </c>
      <c r="D21" s="13" t="s">
        <v>24</v>
      </c>
      <c r="E21" s="13">
        <v>9</v>
      </c>
      <c r="F21" s="32">
        <v>5760</v>
      </c>
      <c r="G21" s="29"/>
      <c r="H21" s="20"/>
    </row>
    <row r="22" spans="2:8" ht="12.75" customHeight="1">
      <c r="B22" s="15">
        <v>4</v>
      </c>
      <c r="C22" s="14" t="s">
        <v>26</v>
      </c>
      <c r="D22" s="15" t="s">
        <v>24</v>
      </c>
      <c r="E22" s="15">
        <v>1</v>
      </c>
      <c r="F22" s="31">
        <v>775</v>
      </c>
      <c r="G22" s="29"/>
      <c r="H22" s="20"/>
    </row>
    <row r="23" spans="2:8" ht="12.75" customHeight="1">
      <c r="B23" s="13">
        <v>5</v>
      </c>
      <c r="C23" s="14" t="s">
        <v>27</v>
      </c>
      <c r="D23" s="15" t="s">
        <v>22</v>
      </c>
      <c r="E23" s="15">
        <v>3</v>
      </c>
      <c r="F23" s="31">
        <v>960</v>
      </c>
      <c r="G23" s="29"/>
      <c r="H23" s="20"/>
    </row>
    <row r="24" spans="2:8" ht="12.75" customHeight="1">
      <c r="B24" s="15">
        <v>6</v>
      </c>
      <c r="C24" s="14" t="s">
        <v>28</v>
      </c>
      <c r="D24" s="15" t="s">
        <v>22</v>
      </c>
      <c r="E24" s="15">
        <v>4</v>
      </c>
      <c r="F24" s="31">
        <v>2632</v>
      </c>
      <c r="G24" s="29"/>
      <c r="H24" s="20"/>
    </row>
    <row r="25" spans="2:8" ht="12.75" customHeight="1">
      <c r="B25" s="13">
        <v>7</v>
      </c>
      <c r="C25" s="14" t="s">
        <v>46</v>
      </c>
      <c r="D25" s="15" t="s">
        <v>22</v>
      </c>
      <c r="E25" s="15">
        <v>1.5</v>
      </c>
      <c r="F25" s="31">
        <v>282</v>
      </c>
      <c r="G25" s="29"/>
      <c r="H25" s="20"/>
    </row>
    <row r="26" spans="2:8" ht="12.75" customHeight="1">
      <c r="B26" s="15">
        <v>8</v>
      </c>
      <c r="C26" s="14" t="s">
        <v>47</v>
      </c>
      <c r="D26" s="15" t="s">
        <v>22</v>
      </c>
      <c r="E26" s="15">
        <v>1</v>
      </c>
      <c r="F26" s="31">
        <v>340</v>
      </c>
      <c r="G26" s="29"/>
      <c r="H26" s="20"/>
    </row>
    <row r="27" spans="2:8" ht="12.75" customHeight="1">
      <c r="B27" s="13">
        <v>9</v>
      </c>
      <c r="C27" s="10" t="s">
        <v>48</v>
      </c>
      <c r="D27" s="11" t="s">
        <v>24</v>
      </c>
      <c r="E27" s="16">
        <v>1</v>
      </c>
      <c r="F27" s="16">
        <v>68.1</v>
      </c>
      <c r="G27" s="29"/>
      <c r="H27" s="20"/>
    </row>
    <row r="28" spans="2:8" ht="12.75" customHeight="1">
      <c r="B28" s="15">
        <v>10</v>
      </c>
      <c r="C28" s="10" t="s">
        <v>49</v>
      </c>
      <c r="D28" s="11" t="s">
        <v>24</v>
      </c>
      <c r="E28" s="16">
        <v>1</v>
      </c>
      <c r="F28" s="16">
        <v>145.5</v>
      </c>
      <c r="G28" s="29"/>
      <c r="H28" s="20"/>
    </row>
    <row r="29" spans="2:8" ht="12.75" customHeight="1">
      <c r="B29" s="13">
        <v>11</v>
      </c>
      <c r="C29" s="10" t="s">
        <v>50</v>
      </c>
      <c r="D29" s="11" t="s">
        <v>24</v>
      </c>
      <c r="E29" s="16">
        <v>7</v>
      </c>
      <c r="F29" s="16">
        <v>945</v>
      </c>
      <c r="G29" s="29"/>
      <c r="H29" s="20"/>
    </row>
    <row r="30" spans="2:8" ht="12.75" customHeight="1">
      <c r="B30" s="15">
        <v>12</v>
      </c>
      <c r="C30" s="10" t="s">
        <v>51</v>
      </c>
      <c r="D30" s="11" t="s">
        <v>24</v>
      </c>
      <c r="E30" s="16">
        <v>3</v>
      </c>
      <c r="F30" s="16">
        <v>742.5</v>
      </c>
      <c r="G30" s="29"/>
      <c r="H30" s="20"/>
    </row>
    <row r="31" spans="2:8" ht="12.75" customHeight="1">
      <c r="B31" s="13">
        <v>13</v>
      </c>
      <c r="C31" s="10" t="s">
        <v>52</v>
      </c>
      <c r="D31" s="11" t="s">
        <v>53</v>
      </c>
      <c r="E31" s="16">
        <v>3.15</v>
      </c>
      <c r="F31" s="16">
        <v>1496.3</v>
      </c>
      <c r="G31" s="29"/>
      <c r="H31" s="20"/>
    </row>
    <row r="32" spans="2:8" ht="12.75" customHeight="1">
      <c r="B32" s="15">
        <v>14</v>
      </c>
      <c r="C32" s="10" t="s">
        <v>54</v>
      </c>
      <c r="D32" s="11" t="s">
        <v>24</v>
      </c>
      <c r="E32" s="16">
        <v>4</v>
      </c>
      <c r="F32" s="16">
        <v>700</v>
      </c>
      <c r="G32" s="30"/>
      <c r="H32" s="20"/>
    </row>
    <row r="33" spans="2:8" ht="12.75">
      <c r="B33" s="20"/>
      <c r="C33" s="20" t="s">
        <v>20</v>
      </c>
      <c r="D33" s="20"/>
      <c r="E33" s="20"/>
      <c r="F33" s="33">
        <f>SUM(F19:F32)</f>
        <v>25521.399999999998</v>
      </c>
      <c r="G33" s="34">
        <f>G18*12*D8</f>
        <v>14766.696</v>
      </c>
      <c r="H33" s="33">
        <f>G33-F33</f>
        <v>-10754.703999999998</v>
      </c>
    </row>
    <row r="34" spans="2:8" ht="12.75">
      <c r="B34" s="22"/>
      <c r="C34" s="22"/>
      <c r="D34" s="22"/>
      <c r="E34" s="22"/>
      <c r="F34" s="23"/>
      <c r="G34" s="24"/>
      <c r="H34" s="25"/>
    </row>
    <row r="35" spans="1:8" ht="12.75">
      <c r="A35" t="s">
        <v>40</v>
      </c>
      <c r="B35" s="42" t="s">
        <v>41</v>
      </c>
      <c r="C35" s="42"/>
      <c r="D35" s="42"/>
      <c r="E35" s="42"/>
      <c r="F35" s="42"/>
      <c r="G35" s="42"/>
      <c r="H35" s="25"/>
    </row>
    <row r="36" spans="2:8" ht="12.75">
      <c r="B36" s="43" t="s">
        <v>31</v>
      </c>
      <c r="C36" s="43" t="s">
        <v>42</v>
      </c>
      <c r="D36" s="46" t="s">
        <v>55</v>
      </c>
      <c r="E36" s="46"/>
      <c r="F36" s="46"/>
      <c r="G36" s="46"/>
      <c r="H36" s="36"/>
    </row>
    <row r="37" spans="2:8" ht="12.75">
      <c r="B37" s="44"/>
      <c r="C37" s="44"/>
      <c r="D37" s="46" t="s">
        <v>56</v>
      </c>
      <c r="E37" s="47"/>
      <c r="F37" s="48" t="s">
        <v>57</v>
      </c>
      <c r="G37" s="49"/>
      <c r="H37" s="25"/>
    </row>
    <row r="38" spans="2:8" ht="26.25" customHeight="1">
      <c r="B38" s="45"/>
      <c r="C38" s="45"/>
      <c r="D38" s="37" t="s">
        <v>59</v>
      </c>
      <c r="E38" s="37" t="s">
        <v>61</v>
      </c>
      <c r="F38" s="50" t="s">
        <v>58</v>
      </c>
      <c r="G38" s="51"/>
      <c r="H38" s="27"/>
    </row>
    <row r="39" spans="2:8" ht="12.75">
      <c r="B39" s="28">
        <v>1</v>
      </c>
      <c r="C39" s="35">
        <v>21600</v>
      </c>
      <c r="D39" s="2" t="s">
        <v>60</v>
      </c>
      <c r="E39" s="28">
        <v>2</v>
      </c>
      <c r="F39" s="52">
        <v>4</v>
      </c>
      <c r="G39" s="53"/>
      <c r="H39" s="27"/>
    </row>
    <row r="40" spans="2:3" ht="12.75">
      <c r="B40" s="27"/>
      <c r="C40" s="27"/>
    </row>
    <row r="41" spans="2:3" ht="12.75">
      <c r="B41" s="27"/>
      <c r="C41" s="27"/>
    </row>
    <row r="43" spans="2:5" ht="12.75">
      <c r="B43" s="39" t="s">
        <v>18</v>
      </c>
      <c r="C43" s="40"/>
      <c r="E43" s="4" t="s">
        <v>19</v>
      </c>
    </row>
    <row r="46" spans="1:2" ht="12.75">
      <c r="A46"/>
      <c r="B46" t="s">
        <v>21</v>
      </c>
    </row>
    <row r="49" spans="2:3" ht="12.75">
      <c r="B49" s="26" t="s">
        <v>38</v>
      </c>
      <c r="C49" s="26"/>
    </row>
    <row r="50" spans="2:3" ht="12.75">
      <c r="B50" s="26" t="s">
        <v>39</v>
      </c>
      <c r="C50" s="26"/>
    </row>
  </sheetData>
  <sheetProtection/>
  <mergeCells count="14">
    <mergeCell ref="D36:G36"/>
    <mergeCell ref="F38:G38"/>
    <mergeCell ref="F39:G39"/>
    <mergeCell ref="A8:C8"/>
    <mergeCell ref="A7:B7"/>
    <mergeCell ref="D7:E7"/>
    <mergeCell ref="B43:C43"/>
    <mergeCell ref="B10:D10"/>
    <mergeCell ref="B16:E16"/>
    <mergeCell ref="B35:G35"/>
    <mergeCell ref="B36:B38"/>
    <mergeCell ref="C36:C38"/>
    <mergeCell ref="D37:E37"/>
    <mergeCell ref="F37:G37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2011-09-27T03:06:10Z</cp:lastPrinted>
  <dcterms:created xsi:type="dcterms:W3CDTF">2007-02-22T10:07:49Z</dcterms:created>
  <dcterms:modified xsi:type="dcterms:W3CDTF">2012-06-19T11:11:05Z</dcterms:modified>
  <cp:category/>
  <cp:version/>
  <cp:contentType/>
  <cp:contentStatus/>
</cp:coreProperties>
</file>