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<sst xmlns="http://schemas.openxmlformats.org/spreadsheetml/2006/main" count="257" uniqueCount="155">
  <si>
    <t>Отчет об исполнении управляющей организацией договора управления дома 
 № 13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</si>
  <si>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</si>
  <si>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</si>
  <si>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</si>
  <si>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</si>
  <si>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</si>
  <si>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</si>
  <si>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</si>
  <si>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</si>
  <si>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</si>
  <si>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</si>
  <si>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</si>
  <si>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</si>
  <si>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</si>
  <si>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</si>
  <si>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</si>
  <si>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</si>
  <si>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</si>
  <si>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</si>
  <si>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</si>
  <si>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</si>
  <si>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</si>
  <si>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</si>
  <si>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</si>
  <si>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</si>
  <si>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</si>
  <si>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</si>
  <si>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</si>
  <si>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</si>
  <si>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</si>
  <si>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</si>
  <si>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</si>
  <si>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</si>
  <si>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</si>
  <si>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</si>
  <si>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</si>
  <si>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</si>
  <si>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</si>
  <si>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</si>
  <si>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</si>
  <si>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</si>
  <si>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</si>
  <si>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</si>
  <si>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</si>
  <si>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</si>
  <si>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</si>
  <si>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</si>
  <si>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</si>
  <si>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</si>
  <si>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</si>
  <si>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</si>
  <si>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</si>
  <si>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67 679</t>
  </si>
  <si>
    <t>110 081</t>
  </si>
  <si>
    <t>Дополнительные доходы</t>
  </si>
  <si>
    <t>ИТОГО</t>
  </si>
  <si>
    <t>4. Текущий ремонт, в т.ч.</t>
  </si>
  <si>
    <t>Ед.изм.</t>
  </si>
  <si>
    <t>Объем</t>
  </si>
  <si>
    <t>21 780</t>
  </si>
  <si>
    <t>кровля</t>
  </si>
  <si>
    <t>м2</t>
  </si>
  <si>
    <t>12 804</t>
  </si>
  <si>
    <t>55 479</t>
  </si>
  <si>
    <t>остекление</t>
  </si>
  <si>
    <t>1 591</t>
  </si>
  <si>
    <t>тепловые узлы</t>
  </si>
  <si>
    <t>шт</t>
  </si>
  <si>
    <t>30 312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</si>
  <si>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</si>
  <si>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</si>
  <si>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</si>
  <si>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</si>
  <si>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</si>
  <si>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</si>
  <si>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</si>
  <si>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</si>
  <si>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</si>
  <si>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</si>
  <si>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</si>
  <si>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</si>
  <si>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</si>
  <si>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</si>
  <si>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</si>
  <si>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</si>
  <si>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3 лифтов г/п 400кг на 9 остановок</t>
  </si>
  <si>
    <t>4 737 404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</si>
  <si>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</si>
  <si>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</si>
  <si>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</si>
  <si>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</si>
  <si>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</si>
  <si>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</si>
  <si>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</si>
  <si>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</si>
  <si>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</si>
  <si>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</si>
  <si>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</si>
  <si>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</si>
  <si>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3-03 от 01/04/14</t>
  </si>
  <si>
    <t>01/03/2014-31/03/2014</t>
  </si>
  <si>
    <t>суток</t>
  </si>
  <si>
    <t>100%</t>
  </si>
  <si>
    <t>ООО "Техком-Инвест"</t>
  </si>
  <si>
    <t>Акт № 2-04 от 30/04/14</t>
  </si>
  <si>
    <t>01/04/2014-30/04/2014</t>
  </si>
  <si>
    <t>1-36</t>
  </si>
  <si>
    <t>Акт № 2-05 от 02/06/14</t>
  </si>
  <si>
    <t>01/05/2014-31/05/2014</t>
  </si>
  <si>
    <t>Акт № 2-06 от 01/07/14</t>
  </si>
  <si>
    <t>01/06/2014-30/06/2014</t>
  </si>
  <si>
    <t>73-108</t>
  </si>
  <si>
    <t>Акт № 2-07 от 01/08/14</t>
  </si>
  <si>
    <t>01/07/2014-31/07/2014</t>
  </si>
  <si>
    <t>ООО "ЛифтСтрой"</t>
  </si>
  <si>
    <t>Акт № 2-09 от 01/10/14</t>
  </si>
  <si>
    <t>01/09/2014-30/09/2014</t>
  </si>
  <si>
    <t>10. Сведения о должниках на 01.01.2015</t>
  </si>
  <si>
    <t>Номер квартиры</t>
  </si>
  <si>
    <t>Сумма долга</t>
  </si>
  <si>
    <t>48 633</t>
  </si>
  <si>
    <t>9 102</t>
  </si>
  <si>
    <t>21 838</t>
  </si>
  <si>
    <t>6 832</t>
  </si>
  <si>
    <t>90 059</t>
  </si>
  <si>
    <t>38 820</t>
  </si>
  <si>
    <t>30 479</t>
  </si>
  <si>
    <t>48 722</t>
  </si>
  <si>
    <t>лестничные клетки</t>
  </si>
  <si>
    <t>светильники, 33 шт</t>
  </si>
  <si>
    <t>межпанел.швы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</si>
  <si>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</si>
  <si>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</si>
  <si>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</si>
  <si>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</si>
  <si>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</si>
  <si>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</si>
  <si>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</si>
  <si>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</si>
  <si>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</si>
  <si>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</si>
  <si>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</si>
  <si>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</si>
  <si>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</si>
  <si>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</si>
  <si>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</si>
  <si>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в т.ч. лестничные клетки</t>
  </si>
  <si>
    <t>подъезд</t>
  </si>
  <si>
    <t>Механизированная уборка</t>
  </si>
  <si>
    <t>1 213</t>
  </si>
  <si>
    <t>12 908</t>
  </si>
  <si>
    <t>21 011</t>
  </si>
  <si>
    <t>1 062</t>
  </si>
  <si>
    <t>4 730</t>
  </si>
  <si>
    <t>39 009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</si>
</sst>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97">
      <selection activeCell="D87" sqref="D87"/>
    </sheetView>
  </sheetViews>
  <sheetFormatPr defaultColWidth="9.140625" defaultRowHeight="15"/>
  <cols>
    <col min="1" max="1" width="6.7109375" style="0" customWidth="1"/>
    <col min="2" max="2" width="47.8515625" style="0" customWidth="1"/>
    <col min="3" max="6" width="17.7109375" style="0" customWidth="1"/>
    <col min="7" max="7" width="20.00390625" style="0" customWidth="1"/>
  </cols>
  <sheetData>
    <row r="1" spans="1:7" ht="145.5" customHeight="1">
      <c r="A1" s="24" t="s">
        <v>0</v>
      </c>
      <c r="B1" s="24"/>
      <c r="C1" s="24"/>
      <c r="D1" s="24"/>
      <c r="E1" s="24"/>
      <c r="F1" s="24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5801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85220.1993</v>
      </c>
      <c r="D14" s="6">
        <v>440209.089</v>
      </c>
      <c r="E14" s="6">
        <v>444311.5874</v>
      </c>
      <c r="F14" s="6">
        <v>81117.7009</v>
      </c>
    </row>
    <row r="15" spans="1:6" ht="15">
      <c r="A15" s="2" t="s">
        <v>14</v>
      </c>
      <c r="B15" s="3" t="s">
        <v>15</v>
      </c>
      <c r="C15" s="6">
        <v>21471.2871</v>
      </c>
      <c r="D15" s="6">
        <v>115441.878</v>
      </c>
      <c r="E15" s="6">
        <v>115995.0765</v>
      </c>
      <c r="F15" s="6">
        <v>20918.0886</v>
      </c>
    </row>
    <row r="16" spans="1:6" ht="15">
      <c r="A16" s="2" t="s">
        <v>16</v>
      </c>
      <c r="B16" s="3" t="s">
        <v>17</v>
      </c>
      <c r="C16" s="6">
        <v>36743.7116</v>
      </c>
      <c r="D16" s="6">
        <v>206543.601</v>
      </c>
      <c r="E16" s="6">
        <v>206215.6495</v>
      </c>
      <c r="F16" s="6">
        <v>37071.6631</v>
      </c>
    </row>
    <row r="17" spans="1:6" ht="30">
      <c r="A17" s="2" t="s">
        <v>18</v>
      </c>
      <c r="B17" s="3" t="s">
        <v>19</v>
      </c>
      <c r="C17" s="6">
        <v>13878.5685</v>
      </c>
      <c r="D17" s="6">
        <v>73715.898</v>
      </c>
      <c r="E17" s="6">
        <v>74134.9193</v>
      </c>
      <c r="F17" s="6">
        <v>13459.5472</v>
      </c>
    </row>
    <row r="18" spans="1:6" ht="30">
      <c r="A18" s="2" t="s">
        <v>20</v>
      </c>
      <c r="B18" s="3" t="s">
        <v>22</v>
      </c>
      <c r="C18" s="6">
        <v>4950.6999</v>
      </c>
      <c r="D18" s="6">
        <v>44507.712</v>
      </c>
      <c r="E18" s="6">
        <v>42272.3007</v>
      </c>
      <c r="F18" s="6">
        <v>7186.1112</v>
      </c>
    </row>
    <row r="19" spans="1:6" ht="15">
      <c r="A19" s="2" t="s">
        <v>21</v>
      </c>
      <c r="B19" s="3" t="s">
        <v>23</v>
      </c>
      <c r="C19" s="6">
        <v>8175.9322</v>
      </c>
      <c r="D19" s="6">
        <v>0</v>
      </c>
      <c r="E19" s="6">
        <v>5693.6414</v>
      </c>
      <c r="F19" s="6">
        <v>2482.2908</v>
      </c>
    </row>
    <row r="20" spans="1:6" ht="15">
      <c r="A20" s="2" t="s">
        <v>24</v>
      </c>
      <c r="B20" s="3" t="s">
        <v>25</v>
      </c>
      <c r="C20" s="6">
        <v>28349.134</v>
      </c>
      <c r="D20" s="6">
        <v>163426.755</v>
      </c>
      <c r="E20" s="6">
        <v>162711.7998</v>
      </c>
      <c r="F20" s="6">
        <v>29064.0892</v>
      </c>
    </row>
    <row r="21" spans="1:6" ht="15">
      <c r="A21" s="2" t="s">
        <v>26</v>
      </c>
      <c r="B21" s="3" t="s">
        <v>27</v>
      </c>
      <c r="C21" s="6">
        <v>71276.3603</v>
      </c>
      <c r="D21" s="6">
        <v>313640.283</v>
      </c>
      <c r="E21" s="6">
        <v>324387.5076</v>
      </c>
      <c r="F21" s="6">
        <v>60529.1357</v>
      </c>
    </row>
    <row r="22" spans="1:6" ht="15">
      <c r="A22" s="2" t="s">
        <v>28</v>
      </c>
      <c r="B22" s="3" t="s">
        <v>29</v>
      </c>
      <c r="C22" s="6">
        <v>9845.0924</v>
      </c>
      <c r="D22" s="6">
        <v>118223.61</v>
      </c>
      <c r="E22" s="6">
        <v>110081.3389</v>
      </c>
      <c r="F22" s="6">
        <v>17987.3635</v>
      </c>
    </row>
    <row r="23" spans="1:6" ht="15">
      <c r="A23" s="2" t="s">
        <v>30</v>
      </c>
      <c r="B23" s="3" t="s">
        <v>31</v>
      </c>
      <c r="C23" s="6">
        <f>28630.8314-15966.91</f>
        <v>12663.9214</v>
      </c>
      <c r="D23" s="6">
        <v>97549.91</v>
      </c>
      <c r="E23" s="6">
        <v>86175.3769</v>
      </c>
      <c r="F23" s="6">
        <v>24038.0445</v>
      </c>
    </row>
    <row r="24" spans="1:6" ht="15">
      <c r="A24" s="2" t="s">
        <v>32</v>
      </c>
      <c r="B24" s="3" t="s">
        <v>33</v>
      </c>
      <c r="C24" s="6">
        <v>21772.7598</v>
      </c>
      <c r="D24" s="6">
        <v>104557.152</v>
      </c>
      <c r="E24" s="6">
        <v>106612.479</v>
      </c>
      <c r="F24" s="6">
        <v>19717.4328</v>
      </c>
    </row>
    <row r="25" spans="1:6" ht="30">
      <c r="A25" s="2" t="s">
        <v>34</v>
      </c>
      <c r="B25" s="3" t="s">
        <v>35</v>
      </c>
      <c r="C25" s="6">
        <v>59239.5183</v>
      </c>
      <c r="D25" s="6">
        <v>287402.245</v>
      </c>
      <c r="E25" s="6">
        <v>288276.6668</v>
      </c>
      <c r="F25" s="6">
        <v>58365.0965</v>
      </c>
    </row>
    <row r="26" spans="1:6" ht="15">
      <c r="A26" s="2" t="s">
        <v>36</v>
      </c>
      <c r="B26" s="3" t="s">
        <v>37</v>
      </c>
      <c r="C26" s="6">
        <v>5150.2846</v>
      </c>
      <c r="D26" s="6">
        <v>62650.8</v>
      </c>
      <c r="E26" s="6">
        <v>58278.3637</v>
      </c>
      <c r="F26" s="6">
        <v>9522.7209</v>
      </c>
    </row>
    <row r="27" spans="1:6" ht="15">
      <c r="A27" s="3"/>
      <c r="B27" s="3" t="s">
        <v>38</v>
      </c>
      <c r="C27" s="6">
        <f>SUM(C15:C26)</f>
        <v>293517.2701</v>
      </c>
      <c r="D27" s="6">
        <f>SUM(D15:D26)</f>
        <v>1587659.8440000003</v>
      </c>
      <c r="E27" s="6">
        <f>SUM(E15:E26)</f>
        <v>1580835.1201000002</v>
      </c>
      <c r="F27" s="6">
        <f>SUM(F15:F26)</f>
        <v>300341.58400000003</v>
      </c>
    </row>
    <row r="28" spans="1:6" ht="15">
      <c r="A28" s="3"/>
      <c r="B28" s="3" t="s">
        <v>39</v>
      </c>
      <c r="C28" s="7"/>
      <c r="D28" s="7"/>
      <c r="E28" s="6">
        <v>100.5817038613082</v>
      </c>
      <c r="F28" s="7"/>
    </row>
    <row r="31" spans="1:7" ht="60" customHeight="1">
      <c r="A31" s="22" t="s">
        <v>40</v>
      </c>
      <c r="B31" s="22"/>
      <c r="C31" s="22"/>
      <c r="D31" s="22"/>
      <c r="E31" s="22"/>
      <c r="F31" s="22"/>
      <c r="G31" s="1"/>
    </row>
    <row r="34" spans="1:6" ht="72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222788.1751</v>
      </c>
      <c r="D36" s="6">
        <v>2058974.72</v>
      </c>
      <c r="E36" s="6">
        <v>1729406.0906</v>
      </c>
      <c r="F36" s="6">
        <v>415790.0745</v>
      </c>
    </row>
    <row r="37" spans="1:6" ht="15">
      <c r="A37" s="2" t="s">
        <v>12</v>
      </c>
      <c r="B37" s="3" t="s">
        <v>42</v>
      </c>
      <c r="C37" s="6">
        <v>3746.3846</v>
      </c>
      <c r="D37" s="6">
        <v>17904.4407</v>
      </c>
      <c r="E37" s="6">
        <v>18488.0923</v>
      </c>
      <c r="F37" s="6">
        <v>3162.733</v>
      </c>
    </row>
    <row r="38" spans="1:6" ht="15">
      <c r="A38" s="2" t="s">
        <v>24</v>
      </c>
      <c r="B38" s="3" t="s">
        <v>43</v>
      </c>
      <c r="C38" s="6">
        <v>0</v>
      </c>
      <c r="D38" s="6">
        <v>612463.6332</v>
      </c>
      <c r="E38" s="6">
        <v>502100.4874</v>
      </c>
      <c r="F38" s="6">
        <v>110363.1458</v>
      </c>
    </row>
    <row r="39" spans="1:6" ht="15">
      <c r="A39" s="2" t="s">
        <v>26</v>
      </c>
      <c r="B39" s="3" t="s">
        <v>44</v>
      </c>
      <c r="C39" s="6">
        <v>219041.7905</v>
      </c>
      <c r="D39" s="6">
        <v>1428606.6461</v>
      </c>
      <c r="E39" s="6">
        <v>1208817.5109</v>
      </c>
      <c r="F39" s="6">
        <v>302264.1957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222788.1751</v>
      </c>
      <c r="D41" s="6">
        <v>2058974.72</v>
      </c>
      <c r="E41" s="6">
        <v>1729406.0906</v>
      </c>
      <c r="F41" s="6">
        <v>415790.0745</v>
      </c>
    </row>
    <row r="42" spans="1:6" ht="15">
      <c r="A42" s="3"/>
      <c r="B42" s="3" t="s">
        <v>39</v>
      </c>
      <c r="C42" s="7"/>
      <c r="D42" s="7"/>
      <c r="E42" s="6">
        <v>83.99355629776747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2" t="s">
        <v>45</v>
      </c>
      <c r="B47" s="22"/>
      <c r="C47" s="22"/>
      <c r="D47" s="22"/>
      <c r="E47" s="22"/>
      <c r="F47" s="22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19" customFormat="1" ht="15">
      <c r="A51" s="18">
        <v>1</v>
      </c>
      <c r="B51" s="18" t="s">
        <v>29</v>
      </c>
      <c r="C51" s="18" t="s">
        <v>52</v>
      </c>
      <c r="D51" s="18" t="s">
        <v>53</v>
      </c>
      <c r="E51" s="18">
        <f>E62-E52</f>
        <v>313354</v>
      </c>
      <c r="F51" s="18">
        <f>C51+D51-E51</f>
        <v>-135594</v>
      </c>
    </row>
    <row r="52" spans="1:6" s="19" customFormat="1" ht="15">
      <c r="A52" s="18">
        <v>2</v>
      </c>
      <c r="B52" s="18" t="s">
        <v>54</v>
      </c>
      <c r="C52" s="18">
        <v>19006</v>
      </c>
      <c r="D52" s="18">
        <v>6513</v>
      </c>
      <c r="E52" s="18">
        <v>22911</v>
      </c>
      <c r="F52" s="18">
        <f>C52+D52-E52</f>
        <v>2608</v>
      </c>
    </row>
    <row r="53" spans="1:6" ht="15">
      <c r="A53" s="2" t="s">
        <v>140</v>
      </c>
      <c r="B53" s="26" t="s">
        <v>146</v>
      </c>
      <c r="C53" s="2"/>
      <c r="D53" s="2"/>
      <c r="E53" s="2">
        <f>E52</f>
        <v>22911</v>
      </c>
      <c r="F53" s="2"/>
    </row>
    <row r="54" spans="1:6" s="19" customFormat="1" ht="15">
      <c r="A54" s="18"/>
      <c r="B54" s="18" t="s">
        <v>55</v>
      </c>
      <c r="C54" s="18">
        <f>C51+C52</f>
        <v>86685</v>
      </c>
      <c r="D54" s="18">
        <f>D51+D52</f>
        <v>116594</v>
      </c>
      <c r="E54" s="18">
        <f>E51+E52</f>
        <v>336265</v>
      </c>
      <c r="F54" s="18">
        <f>F51+F52</f>
        <v>-132986</v>
      </c>
    </row>
    <row r="56" spans="1:6" ht="60" customHeight="1">
      <c r="A56" s="22" t="s">
        <v>56</v>
      </c>
      <c r="B56" s="23"/>
      <c r="C56" s="23"/>
      <c r="D56" s="23"/>
      <c r="E56" s="23"/>
      <c r="F56" s="23"/>
    </row>
    <row r="58" spans="1:5" ht="39.75" customHeight="1">
      <c r="A58" s="2" t="s">
        <v>46</v>
      </c>
      <c r="B58" s="2" t="s">
        <v>47</v>
      </c>
      <c r="C58" s="2" t="s">
        <v>57</v>
      </c>
      <c r="D58" s="2" t="s">
        <v>58</v>
      </c>
      <c r="E58" s="2" t="s">
        <v>50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2" t="s">
        <v>128</v>
      </c>
      <c r="C60" s="21" t="s">
        <v>147</v>
      </c>
      <c r="D60" s="4">
        <v>3</v>
      </c>
      <c r="E60" s="2">
        <v>314485</v>
      </c>
    </row>
    <row r="61" spans="1:5" ht="15">
      <c r="A61" s="2">
        <v>2</v>
      </c>
      <c r="B61" s="12" t="s">
        <v>129</v>
      </c>
      <c r="C61" s="13" t="s">
        <v>67</v>
      </c>
      <c r="D61" s="6">
        <v>33</v>
      </c>
      <c r="E61" s="2" t="s">
        <v>59</v>
      </c>
    </row>
    <row r="62" spans="1:5" s="19" customFormat="1" ht="15">
      <c r="A62" s="18"/>
      <c r="B62" s="18" t="s">
        <v>55</v>
      </c>
      <c r="C62" s="18"/>
      <c r="D62" s="18"/>
      <c r="E62" s="18">
        <f>E60+E61</f>
        <v>336265</v>
      </c>
    </row>
    <row r="64" spans="1:6" ht="60" customHeight="1">
      <c r="A64" s="25" t="s">
        <v>132</v>
      </c>
      <c r="B64" s="23"/>
      <c r="C64" s="23"/>
      <c r="D64" s="23"/>
      <c r="E64" s="23"/>
      <c r="F64" s="23"/>
    </row>
    <row r="66" spans="1:5" ht="39.75" customHeight="1">
      <c r="A66" s="2" t="s">
        <v>46</v>
      </c>
      <c r="B66" s="2" t="s">
        <v>47</v>
      </c>
      <c r="C66" s="2" t="s">
        <v>57</v>
      </c>
      <c r="D66" s="2" t="s">
        <v>58</v>
      </c>
      <c r="E66" s="2" t="s">
        <v>50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60</v>
      </c>
      <c r="C68" s="2" t="s">
        <v>61</v>
      </c>
      <c r="D68" s="2">
        <v>22</v>
      </c>
      <c r="E68" s="2" t="s">
        <v>62</v>
      </c>
    </row>
    <row r="69" spans="1:5" ht="15">
      <c r="A69" s="2">
        <v>2</v>
      </c>
      <c r="B69" s="12" t="s">
        <v>130</v>
      </c>
      <c r="C69" s="2" t="s">
        <v>61</v>
      </c>
      <c r="D69" s="2">
        <v>121</v>
      </c>
      <c r="E69" s="2" t="s">
        <v>63</v>
      </c>
    </row>
    <row r="70" spans="1:5" ht="15">
      <c r="A70" s="2">
        <v>3</v>
      </c>
      <c r="B70" s="12" t="s">
        <v>131</v>
      </c>
      <c r="C70" s="13" t="s">
        <v>67</v>
      </c>
      <c r="D70" s="2">
        <v>1</v>
      </c>
      <c r="E70" s="2">
        <v>1956</v>
      </c>
    </row>
    <row r="71" spans="1:5" ht="15">
      <c r="A71" s="2">
        <v>4</v>
      </c>
      <c r="B71" s="3" t="s">
        <v>64</v>
      </c>
      <c r="C71" s="2" t="s">
        <v>61</v>
      </c>
      <c r="D71" s="2">
        <v>4</v>
      </c>
      <c r="E71" s="2" t="s">
        <v>65</v>
      </c>
    </row>
    <row r="72" spans="1:5" ht="15">
      <c r="A72" s="2">
        <v>5</v>
      </c>
      <c r="B72" s="3" t="s">
        <v>66</v>
      </c>
      <c r="C72" s="2" t="s">
        <v>67</v>
      </c>
      <c r="D72" s="2">
        <v>3</v>
      </c>
      <c r="E72" s="2" t="s">
        <v>68</v>
      </c>
    </row>
    <row r="73" spans="1:5" ht="15">
      <c r="A73" s="2"/>
      <c r="B73" s="2" t="s">
        <v>55</v>
      </c>
      <c r="C73" s="2"/>
      <c r="D73" s="2"/>
      <c r="E73" s="2">
        <f>E68+E69+E70+E71+E72</f>
        <v>102142</v>
      </c>
    </row>
    <row r="74" spans="1:5" ht="21">
      <c r="A74" s="15" t="s">
        <v>134</v>
      </c>
      <c r="B74" s="16" t="s">
        <v>135</v>
      </c>
      <c r="C74" s="14"/>
      <c r="D74" s="14"/>
      <c r="E74" s="14"/>
    </row>
    <row r="76" spans="1:6" ht="60" customHeight="1">
      <c r="A76" s="25" t="s">
        <v>133</v>
      </c>
      <c r="B76" s="23"/>
      <c r="C76" s="23"/>
      <c r="D76" s="23"/>
      <c r="E76" s="23"/>
      <c r="F76" s="23"/>
    </row>
    <row r="78" spans="1:5" ht="39.75" customHeight="1">
      <c r="A78" s="2" t="s">
        <v>46</v>
      </c>
      <c r="B78" s="2" t="s">
        <v>47</v>
      </c>
      <c r="C78" s="2" t="s">
        <v>57</v>
      </c>
      <c r="D78" s="2" t="s">
        <v>58</v>
      </c>
      <c r="E78" s="2" t="s">
        <v>50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0" t="s">
        <v>141</v>
      </c>
      <c r="C80" s="14"/>
      <c r="D80" s="2"/>
      <c r="E80" s="2"/>
    </row>
    <row r="81" spans="1:5" ht="15">
      <c r="A81" s="2">
        <v>1</v>
      </c>
      <c r="B81" s="3" t="s">
        <v>148</v>
      </c>
      <c r="C81" s="2" t="s">
        <v>61</v>
      </c>
      <c r="D81" s="2" t="s">
        <v>149</v>
      </c>
      <c r="E81" s="2" t="s">
        <v>150</v>
      </c>
    </row>
    <row r="82" spans="1:5" ht="15">
      <c r="A82" s="2">
        <v>2</v>
      </c>
      <c r="B82" s="3" t="s">
        <v>142</v>
      </c>
      <c r="C82" s="2" t="s">
        <v>143</v>
      </c>
      <c r="D82" s="2">
        <v>164</v>
      </c>
      <c r="E82" s="2" t="s">
        <v>151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144</v>
      </c>
      <c r="C84" s="2" t="s">
        <v>143</v>
      </c>
      <c r="D84" s="2">
        <v>0</v>
      </c>
      <c r="E84" s="2">
        <v>360</v>
      </c>
    </row>
    <row r="85" spans="1:5" ht="15">
      <c r="A85" s="2">
        <v>2</v>
      </c>
      <c r="B85" s="3" t="s">
        <v>145</v>
      </c>
      <c r="C85" s="2" t="s">
        <v>61</v>
      </c>
      <c r="D85" s="2" t="s">
        <v>152</v>
      </c>
      <c r="E85" s="2" t="s">
        <v>153</v>
      </c>
    </row>
    <row r="86" spans="1:5" ht="15">
      <c r="A86" s="2"/>
      <c r="B86" s="2" t="s">
        <v>55</v>
      </c>
      <c r="C86" s="2"/>
      <c r="D86" s="2"/>
      <c r="E86" s="2" t="s">
        <v>154</v>
      </c>
    </row>
    <row r="87" spans="1:2" ht="21">
      <c r="A87" s="15" t="s">
        <v>134</v>
      </c>
      <c r="B87" s="16" t="s">
        <v>135</v>
      </c>
    </row>
    <row r="88" spans="1:2" ht="2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6" spans="1:7" ht="60" customHeight="1">
      <c r="A96" s="22" t="s">
        <v>69</v>
      </c>
      <c r="B96" s="22"/>
      <c r="C96" s="22"/>
      <c r="D96" s="22"/>
      <c r="E96" s="22"/>
      <c r="F96" s="22"/>
      <c r="G96" s="1"/>
    </row>
    <row r="98" spans="1:3" ht="39.75" customHeight="1">
      <c r="A98" s="2" t="s">
        <v>4</v>
      </c>
      <c r="B98" s="2" t="s">
        <v>70</v>
      </c>
      <c r="C98" s="2" t="s">
        <v>71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72</v>
      </c>
      <c r="C100" s="2">
        <v>123</v>
      </c>
    </row>
    <row r="101" spans="1:3" ht="15">
      <c r="A101" s="2" t="s">
        <v>73</v>
      </c>
      <c r="B101" s="3" t="s">
        <v>74</v>
      </c>
      <c r="C101" s="2">
        <v>2</v>
      </c>
    </row>
    <row r="102" spans="1:3" ht="15">
      <c r="A102" s="2" t="s">
        <v>75</v>
      </c>
      <c r="B102" s="3" t="s">
        <v>76</v>
      </c>
      <c r="C102" s="2">
        <v>121</v>
      </c>
    </row>
    <row r="103" spans="1:3" ht="15">
      <c r="A103" s="2">
        <v>2</v>
      </c>
      <c r="B103" s="3" t="s">
        <v>77</v>
      </c>
      <c r="C103" s="2">
        <v>20</v>
      </c>
    </row>
    <row r="104" spans="1:3" ht="15">
      <c r="A104" s="2">
        <v>3</v>
      </c>
      <c r="B104" s="3" t="s">
        <v>78</v>
      </c>
      <c r="C104" s="2">
        <v>7</v>
      </c>
    </row>
    <row r="107" spans="1:4" ht="60" customHeight="1">
      <c r="A107" s="22" t="s">
        <v>79</v>
      </c>
      <c r="B107" s="23"/>
      <c r="C107" s="23"/>
      <c r="D107" s="23"/>
    </row>
    <row r="109" spans="1:4" ht="78" customHeight="1">
      <c r="A109" s="2" t="s">
        <v>46</v>
      </c>
      <c r="B109" s="2" t="s">
        <v>80</v>
      </c>
      <c r="C109" s="2" t="s">
        <v>81</v>
      </c>
      <c r="D109" s="2" t="s">
        <v>82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2" t="s">
        <v>83</v>
      </c>
      <c r="B112" s="23"/>
      <c r="C112" s="23"/>
      <c r="D112" s="23"/>
      <c r="E112" s="23"/>
      <c r="F112" s="23"/>
    </row>
    <row r="114" spans="1:5" ht="39.75" customHeight="1">
      <c r="A114" s="2" t="s">
        <v>46</v>
      </c>
      <c r="B114" s="2" t="s">
        <v>47</v>
      </c>
      <c r="C114" s="2" t="s">
        <v>57</v>
      </c>
      <c r="D114" s="2" t="s">
        <v>58</v>
      </c>
      <c r="E114" s="2" t="s">
        <v>50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2" t="s">
        <v>84</v>
      </c>
      <c r="B120" s="23"/>
      <c r="C120" s="23"/>
      <c r="D120" s="23"/>
      <c r="E120" s="23"/>
      <c r="F120" s="23"/>
    </row>
    <row r="122" spans="1:5" ht="39.75" customHeight="1">
      <c r="A122" s="2" t="s">
        <v>46</v>
      </c>
      <c r="B122" s="2" t="s">
        <v>47</v>
      </c>
      <c r="C122" s="2" t="s">
        <v>57</v>
      </c>
      <c r="D122" s="2" t="s">
        <v>58</v>
      </c>
      <c r="E122" s="2" t="s">
        <v>50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  <row r="124" spans="1:5" ht="15">
      <c r="A124" s="2">
        <v>1</v>
      </c>
      <c r="B124" s="3" t="s">
        <v>85</v>
      </c>
      <c r="C124" s="13" t="s">
        <v>67</v>
      </c>
      <c r="D124" s="2">
        <v>3</v>
      </c>
      <c r="E124" s="2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6:F76"/>
    <mergeCell ref="A107:D107"/>
    <mergeCell ref="A112:F112"/>
    <mergeCell ref="A120:F120"/>
    <mergeCell ref="A1:F1"/>
    <mergeCell ref="A9:F9"/>
    <mergeCell ref="A31:F31"/>
    <mergeCell ref="A47:F47"/>
    <mergeCell ref="A96:F96"/>
    <mergeCell ref="A56:F56"/>
    <mergeCell ref="A64:F6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4">
      <selection activeCell="F7" sqref="F7:F16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140625" style="0" customWidth="1"/>
    <col min="4" max="4" width="13.00390625" style="0" customWidth="1"/>
    <col min="5" max="5" width="13.7109375" style="0" customWidth="1"/>
    <col min="6" max="6" width="13.8515625" style="0" customWidth="1"/>
    <col min="7" max="7" width="11.57421875" style="0" customWidth="1"/>
    <col min="8" max="8" width="9.8515625" style="0" customWidth="1"/>
    <col min="9" max="9" width="32.421875" style="0" customWidth="1"/>
    <col min="10" max="10" width="15.00390625" style="0" customWidth="1"/>
  </cols>
  <sheetData>
    <row r="3" spans="1:10" ht="60" customHeight="1">
      <c r="A3" s="22" t="s">
        <v>87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90">
      <c r="A5" s="2" t="s">
        <v>88</v>
      </c>
      <c r="B5" s="2" t="s">
        <v>89</v>
      </c>
      <c r="C5" s="2" t="s">
        <v>90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 t="s">
        <v>96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97</v>
      </c>
      <c r="C7" s="2" t="s">
        <v>98</v>
      </c>
      <c r="D7" s="2" t="s">
        <v>99</v>
      </c>
      <c r="E7" s="2" t="s">
        <v>100</v>
      </c>
      <c r="F7" s="6">
        <v>2</v>
      </c>
      <c r="G7" s="2" t="s">
        <v>101</v>
      </c>
      <c r="H7" s="2" t="s">
        <v>102</v>
      </c>
      <c r="I7" s="2" t="s">
        <v>103</v>
      </c>
    </row>
    <row r="8" spans="1:9" ht="30">
      <c r="A8" s="2">
        <v>2</v>
      </c>
      <c r="B8" s="2" t="s">
        <v>97</v>
      </c>
      <c r="C8" s="2" t="s">
        <v>98</v>
      </c>
      <c r="D8" s="2" t="s">
        <v>104</v>
      </c>
      <c r="E8" s="2" t="s">
        <v>105</v>
      </c>
      <c r="F8" s="6">
        <v>3</v>
      </c>
      <c r="G8" s="2" t="s">
        <v>101</v>
      </c>
      <c r="H8" s="2" t="s">
        <v>102</v>
      </c>
      <c r="I8" s="2" t="s">
        <v>103</v>
      </c>
    </row>
    <row r="9" spans="1:9" ht="30">
      <c r="A9" s="2">
        <v>3</v>
      </c>
      <c r="B9" s="2" t="s">
        <v>106</v>
      </c>
      <c r="C9" s="2" t="s">
        <v>98</v>
      </c>
      <c r="D9" s="2" t="s">
        <v>107</v>
      </c>
      <c r="E9" s="2" t="s">
        <v>108</v>
      </c>
      <c r="F9" s="6">
        <v>25</v>
      </c>
      <c r="G9" s="2" t="s">
        <v>101</v>
      </c>
      <c r="H9" s="2" t="s">
        <v>102</v>
      </c>
      <c r="I9" s="2" t="s">
        <v>103</v>
      </c>
    </row>
    <row r="10" spans="1:9" ht="30">
      <c r="A10" s="2">
        <v>4</v>
      </c>
      <c r="B10" s="2" t="s">
        <v>97</v>
      </c>
      <c r="C10" s="2" t="s">
        <v>98</v>
      </c>
      <c r="D10" s="2" t="s">
        <v>107</v>
      </c>
      <c r="E10" s="2" t="s">
        <v>108</v>
      </c>
      <c r="F10" s="6">
        <v>7</v>
      </c>
      <c r="G10" s="2" t="s">
        <v>101</v>
      </c>
      <c r="H10" s="2" t="s">
        <v>102</v>
      </c>
      <c r="I10" s="2" t="s">
        <v>103</v>
      </c>
    </row>
    <row r="11" spans="1:9" ht="30">
      <c r="A11" s="2">
        <v>5</v>
      </c>
      <c r="B11" s="2" t="s">
        <v>106</v>
      </c>
      <c r="C11" s="2" t="s">
        <v>98</v>
      </c>
      <c r="D11" s="2" t="s">
        <v>109</v>
      </c>
      <c r="E11" s="2" t="s">
        <v>110</v>
      </c>
      <c r="F11" s="6">
        <v>10</v>
      </c>
      <c r="G11" s="2" t="s">
        <v>101</v>
      </c>
      <c r="H11" s="2" t="s">
        <v>102</v>
      </c>
      <c r="I11" s="2" t="s">
        <v>103</v>
      </c>
    </row>
    <row r="12" spans="1:9" ht="30">
      <c r="A12" s="2">
        <v>6</v>
      </c>
      <c r="B12" s="2" t="s">
        <v>97</v>
      </c>
      <c r="C12" s="2" t="s">
        <v>98</v>
      </c>
      <c r="D12" s="2" t="s">
        <v>109</v>
      </c>
      <c r="E12" s="2" t="s">
        <v>110</v>
      </c>
      <c r="F12" s="6">
        <v>28</v>
      </c>
      <c r="G12" s="2" t="s">
        <v>101</v>
      </c>
      <c r="H12" s="2" t="s">
        <v>102</v>
      </c>
      <c r="I12" s="2" t="s">
        <v>103</v>
      </c>
    </row>
    <row r="13" spans="1:9" ht="30">
      <c r="A13" s="2">
        <v>7</v>
      </c>
      <c r="B13" s="2" t="s">
        <v>111</v>
      </c>
      <c r="C13" s="2" t="s">
        <v>98</v>
      </c>
      <c r="D13" s="2" t="s">
        <v>109</v>
      </c>
      <c r="E13" s="2" t="s">
        <v>110</v>
      </c>
      <c r="F13" s="6">
        <v>23</v>
      </c>
      <c r="G13" s="2" t="s">
        <v>101</v>
      </c>
      <c r="H13" s="2" t="s">
        <v>102</v>
      </c>
      <c r="I13" s="2" t="s">
        <v>103</v>
      </c>
    </row>
    <row r="14" spans="1:9" ht="30">
      <c r="A14" s="2">
        <v>8</v>
      </c>
      <c r="B14" s="2" t="s">
        <v>111</v>
      </c>
      <c r="C14" s="2" t="s">
        <v>98</v>
      </c>
      <c r="D14" s="2" t="s">
        <v>112</v>
      </c>
      <c r="E14" s="2" t="s">
        <v>113</v>
      </c>
      <c r="F14" s="6">
        <v>18</v>
      </c>
      <c r="G14" s="2" t="s">
        <v>101</v>
      </c>
      <c r="H14" s="2" t="s">
        <v>102</v>
      </c>
      <c r="I14" s="2" t="s">
        <v>114</v>
      </c>
    </row>
    <row r="15" spans="1:9" ht="30">
      <c r="A15" s="2">
        <v>9</v>
      </c>
      <c r="B15" s="2" t="s">
        <v>97</v>
      </c>
      <c r="C15" s="2" t="s">
        <v>98</v>
      </c>
      <c r="D15" s="2" t="s">
        <v>112</v>
      </c>
      <c r="E15" s="2" t="s">
        <v>113</v>
      </c>
      <c r="F15" s="6">
        <v>4</v>
      </c>
      <c r="G15" s="2" t="s">
        <v>101</v>
      </c>
      <c r="H15" s="2" t="s">
        <v>102</v>
      </c>
      <c r="I15" s="2" t="s">
        <v>114</v>
      </c>
    </row>
    <row r="16" spans="1:9" ht="30">
      <c r="A16" s="2">
        <v>10</v>
      </c>
      <c r="B16" s="2" t="s">
        <v>97</v>
      </c>
      <c r="C16" s="2" t="s">
        <v>98</v>
      </c>
      <c r="D16" s="2" t="s">
        <v>115</v>
      </c>
      <c r="E16" s="2" t="s">
        <v>116</v>
      </c>
      <c r="F16" s="6">
        <v>2</v>
      </c>
      <c r="G16" s="2" t="s">
        <v>101</v>
      </c>
      <c r="H16" s="2" t="s">
        <v>102</v>
      </c>
      <c r="I16" s="2" t="s">
        <v>114</v>
      </c>
    </row>
    <row r="20" spans="1:5" ht="60" customHeight="1">
      <c r="A20" s="22" t="s">
        <v>117</v>
      </c>
      <c r="B20" s="23"/>
      <c r="C20" s="23"/>
      <c r="D20" s="23"/>
      <c r="E20" s="23"/>
    </row>
    <row r="22" spans="1:3" ht="39.75" customHeight="1">
      <c r="A22" s="2" t="s">
        <v>88</v>
      </c>
      <c r="B22" s="2" t="s">
        <v>118</v>
      </c>
      <c r="C22" s="2" t="s">
        <v>119</v>
      </c>
    </row>
    <row r="23" spans="1:3" ht="15">
      <c r="A23" s="2">
        <v>1</v>
      </c>
      <c r="B23" s="2">
        <v>2</v>
      </c>
      <c r="C23" s="2">
        <v>3</v>
      </c>
    </row>
    <row r="24" spans="1:3" ht="15">
      <c r="A24" s="2">
        <v>1</v>
      </c>
      <c r="B24" s="2">
        <v>1</v>
      </c>
      <c r="C24" s="2" t="s">
        <v>120</v>
      </c>
    </row>
    <row r="25" spans="1:3" ht="15">
      <c r="A25" s="2">
        <v>2</v>
      </c>
      <c r="B25" s="2">
        <v>11</v>
      </c>
      <c r="C25" s="2" t="s">
        <v>121</v>
      </c>
    </row>
    <row r="26" spans="1:3" ht="15">
      <c r="A26" s="2">
        <v>3</v>
      </c>
      <c r="B26" s="2">
        <v>27</v>
      </c>
      <c r="C26" s="2" t="s">
        <v>122</v>
      </c>
    </row>
    <row r="27" spans="1:3" ht="15">
      <c r="A27" s="2">
        <v>4</v>
      </c>
      <c r="B27" s="2">
        <v>31</v>
      </c>
      <c r="C27" s="2" t="s">
        <v>123</v>
      </c>
    </row>
    <row r="28" spans="1:3" ht="15">
      <c r="A28" s="2">
        <v>5</v>
      </c>
      <c r="B28" s="2">
        <v>45</v>
      </c>
      <c r="C28" s="2" t="s">
        <v>124</v>
      </c>
    </row>
    <row r="29" spans="1:3" ht="15">
      <c r="A29" s="2">
        <v>6</v>
      </c>
      <c r="B29" s="2">
        <v>46</v>
      </c>
      <c r="C29" s="2" t="s">
        <v>125</v>
      </c>
    </row>
    <row r="30" spans="1:3" ht="15">
      <c r="A30" s="2">
        <v>7</v>
      </c>
      <c r="B30" s="2">
        <v>75</v>
      </c>
      <c r="C30" s="2" t="s">
        <v>126</v>
      </c>
    </row>
    <row r="31" spans="1:3" ht="15">
      <c r="A31" s="2">
        <v>8</v>
      </c>
      <c r="B31" s="2">
        <v>89</v>
      </c>
      <c r="C31" s="2" t="s">
        <v>127</v>
      </c>
    </row>
    <row r="34" spans="1:5" ht="15">
      <c r="A34" s="17" t="s">
        <v>136</v>
      </c>
      <c r="E34" s="17" t="s">
        <v>137</v>
      </c>
    </row>
    <row r="36" spans="1:5" ht="15">
      <c r="A36" s="17" t="s">
        <v>138</v>
      </c>
      <c r="E36" s="17" t="s">
        <v>139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0:E2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2015-03-30T10:30:17Z</cp:lastPrinted>
  <dcterms:created xsi:type="dcterms:W3CDTF">2015-03-25T14:55:15Z</dcterms:created>
  <dcterms:modified xsi:type="dcterms:W3CDTF">2015-03-31T07:47:07Z</dcterms:modified>
  <cp:category/>
  <cp:version/>
  <cp:contentType/>
  <cp:contentStatus/>
</cp:coreProperties>
</file>