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9" i="2" l="1"/>
  <c r="E54" i="1" l="1"/>
  <c r="F43" i="1"/>
  <c r="A34" i="1"/>
  <c r="A35" i="1" s="1"/>
</calcChain>
</file>

<file path=xl/sharedStrings.xml><?xml version="1.0" encoding="utf-8"?>
<sst xmlns="http://schemas.openxmlformats.org/spreadsheetml/2006/main" count="126" uniqueCount="103">
  <si>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</si>
  <si>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</si>
  <si>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</si>
  <si>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</si>
  <si>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</si>
  <si>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</si>
  <si>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</si>
  <si>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</si>
  <si>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</si>
  <si>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</si>
  <si>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</si>
  <si>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</si>
  <si>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</si>
  <si>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</si>
  <si>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</si>
  <si>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</si>
  <si>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</si>
  <si>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</si>
  <si>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</si>
  <si>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</si>
  <si>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</si>
  <si>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</si>
  <si>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</si>
  <si>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</si>
  <si>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</si>
  <si>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</si>
  <si>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</si>
  <si>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</si>
  <si>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</si>
  <si>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</si>
  <si>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</si>
  <si>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</si>
  <si>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</si>
  <si>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</si>
  <si>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</si>
  <si>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</si>
  <si>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</si>
  <si>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</si>
  <si>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</si>
  <si>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</si>
  <si>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</si>
  <si>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</si>
  <si>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</si>
  <si>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</si>
  <si>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</si>
  <si>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</si>
  <si>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</si>
  <si>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</si>
  <si>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</si>
  <si>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</si>
  <si>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</si>
  <si>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</si>
  <si>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</si>
  <si>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</si>
  <si>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</si>
  <si>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</si>
  <si>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</si>
  <si>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</si>
  <si>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</si>
  <si>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</si>
  <si>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</si>
  <si>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</si>
  <si>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</si>
  <si>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</si>
  <si>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</si>
  <si>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</si>
  <si>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</si>
  <si>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</si>
  <si>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</si>
  <si>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</si>
  <si>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Николая Федорова д.6 за 2018 год</t>
  </si>
  <si>
    <t>20</t>
  </si>
  <si>
    <t>42</t>
  </si>
  <si>
    <t>45</t>
  </si>
  <si>
    <t>71</t>
  </si>
  <si>
    <t>72</t>
  </si>
  <si>
    <t>89</t>
  </si>
  <si>
    <t>120</t>
  </si>
  <si>
    <t>124</t>
  </si>
  <si>
    <t>139</t>
  </si>
  <si>
    <t>огнезащитная обратботка деревянных конструкций чердака</t>
  </si>
  <si>
    <t>информационные стенды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</si>
  <si>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</si>
  <si>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</si>
  <si>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</si>
  <si>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</si>
  <si>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</si>
  <si>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</si>
  <si>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</si>
  <si>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</si>
  <si>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</si>
  <si>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</si>
  <si>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</si>
  <si>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</si>
  <si>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</si>
  <si>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</si>
  <si>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07:00; 25.08.2018 г., 00:10-27.08.2018 г., 23:10</t>
  </si>
  <si>
    <t>4 подъезд</t>
  </si>
  <si>
    <t>лифт</t>
  </si>
  <si>
    <t>декабрь</t>
  </si>
  <si>
    <t>ООО "НИКО"</t>
  </si>
  <si>
    <t>реестр недопоставок за декабрь 2018г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</si>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</sst>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5" t="s">
        <v>69</v>
      </c>
      <c r="B1" s="55"/>
      <c r="C1" s="55"/>
      <c r="D1" s="55"/>
      <c r="E1" s="55"/>
      <c r="F1" s="55"/>
    </row>
    <row r="2" spans="1:6" ht="23.4" x14ac:dyDescent="0.3">
      <c r="A2" s="57" t="s">
        <v>70</v>
      </c>
      <c r="B2" s="58"/>
      <c r="C2" s="58"/>
      <c r="D2" s="58"/>
      <c r="E2" s="58"/>
      <c r="F2" s="58"/>
    </row>
    <row r="6" spans="1:6" ht="18" x14ac:dyDescent="0.35">
      <c r="B6" s="1" t="s">
        <v>0</v>
      </c>
      <c r="C6" s="36">
        <v>1997</v>
      </c>
    </row>
    <row r="7" spans="1:6" ht="18" x14ac:dyDescent="0.35">
      <c r="B7" s="1" t="s">
        <v>1</v>
      </c>
      <c r="C7" s="36">
        <v>13589.92</v>
      </c>
    </row>
    <row r="9" spans="1:6" ht="45" customHeight="1" x14ac:dyDescent="0.3">
      <c r="A9" s="54" t="s">
        <v>2</v>
      </c>
      <c r="B9" s="54"/>
      <c r="C9" s="54"/>
      <c r="D9" s="54"/>
      <c r="E9" s="54"/>
      <c r="F9" s="54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182623</v>
      </c>
      <c r="D14" s="52">
        <v>575468</v>
      </c>
      <c r="E14" s="52">
        <v>584218</v>
      </c>
      <c r="F14" s="52">
        <v>173873</v>
      </c>
    </row>
    <row r="15" spans="1:6" x14ac:dyDescent="0.3">
      <c r="A15" s="32">
        <v>2</v>
      </c>
      <c r="B15" s="27" t="s">
        <v>10</v>
      </c>
      <c r="C15" s="52">
        <v>67080</v>
      </c>
      <c r="D15" s="52">
        <v>215894</v>
      </c>
      <c r="E15" s="52">
        <v>219033</v>
      </c>
      <c r="F15" s="52">
        <v>63940</v>
      </c>
    </row>
    <row r="16" spans="1:6" x14ac:dyDescent="0.3">
      <c r="A16" s="32">
        <v>3</v>
      </c>
      <c r="B16" s="27" t="s">
        <v>11</v>
      </c>
      <c r="C16" s="52">
        <v>85008</v>
      </c>
      <c r="D16" s="52">
        <v>249394</v>
      </c>
      <c r="E16" s="52">
        <v>253009</v>
      </c>
      <c r="F16" s="52">
        <v>81394</v>
      </c>
    </row>
    <row r="17" spans="1:6" x14ac:dyDescent="0.3">
      <c r="A17" s="32">
        <v>4</v>
      </c>
      <c r="B17" s="27" t="s">
        <v>12</v>
      </c>
      <c r="C17" s="52">
        <v>25897</v>
      </c>
      <c r="D17" s="52">
        <v>54588</v>
      </c>
      <c r="E17" s="52">
        <v>60589</v>
      </c>
      <c r="F17" s="52">
        <v>19897</v>
      </c>
    </row>
    <row r="18" spans="1:6" x14ac:dyDescent="0.3">
      <c r="A18" s="32">
        <v>5</v>
      </c>
      <c r="B18" s="27" t="s">
        <v>13</v>
      </c>
      <c r="C18" s="52">
        <v>56423</v>
      </c>
      <c r="D18" s="52">
        <v>178671</v>
      </c>
      <c r="E18" s="52">
        <v>181432</v>
      </c>
      <c r="F18" s="52">
        <v>53661</v>
      </c>
    </row>
    <row r="19" spans="1:6" x14ac:dyDescent="0.3">
      <c r="A19" s="32">
        <v>6</v>
      </c>
      <c r="B19" s="27" t="s">
        <v>14</v>
      </c>
      <c r="C19" s="52">
        <v>35954</v>
      </c>
      <c r="D19" s="52">
        <v>154895</v>
      </c>
      <c r="E19" s="52">
        <v>155135</v>
      </c>
      <c r="F19" s="52">
        <v>35714</v>
      </c>
    </row>
    <row r="20" spans="1:6" ht="28.8" x14ac:dyDescent="0.3">
      <c r="A20" s="32">
        <v>7</v>
      </c>
      <c r="B20" s="27" t="s">
        <v>15</v>
      </c>
      <c r="C20" s="52">
        <v>116026</v>
      </c>
      <c r="D20" s="52">
        <v>369253</v>
      </c>
      <c r="E20" s="52">
        <v>374686</v>
      </c>
      <c r="F20" s="52">
        <v>110593</v>
      </c>
    </row>
    <row r="21" spans="1:6" x14ac:dyDescent="0.3">
      <c r="A21" s="32">
        <v>8</v>
      </c>
      <c r="B21" s="27" t="s">
        <v>16</v>
      </c>
      <c r="C21" s="52">
        <v>17829</v>
      </c>
      <c r="D21" s="52">
        <v>105466</v>
      </c>
      <c r="E21" s="52">
        <v>109465</v>
      </c>
      <c r="F21" s="52">
        <v>13830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2" t="s">
        <v>19</v>
      </c>
      <c r="B23" s="27" t="s">
        <v>20</v>
      </c>
      <c r="C23" s="52">
        <v>3619</v>
      </c>
      <c r="D23" s="52">
        <v>24732</v>
      </c>
      <c r="E23" s="52">
        <v>24184</v>
      </c>
      <c r="F23" s="52">
        <v>4168</v>
      </c>
    </row>
    <row r="24" spans="1:6" ht="15" customHeight="1" x14ac:dyDescent="0.3">
      <c r="A24" s="32" t="s">
        <v>21</v>
      </c>
      <c r="B24" s="13" t="s">
        <v>22</v>
      </c>
      <c r="C24" s="52">
        <v>17407</v>
      </c>
      <c r="D24" s="52">
        <v>117411</v>
      </c>
      <c r="E24" s="52">
        <v>115352</v>
      </c>
      <c r="F24" s="52">
        <v>19466</v>
      </c>
    </row>
    <row r="26" spans="1:6" ht="21" customHeight="1" x14ac:dyDescent="0.3"/>
    <row r="27" spans="1:6" ht="46.5" customHeight="1" x14ac:dyDescent="0.3">
      <c r="A27" s="54" t="s">
        <v>23</v>
      </c>
      <c r="B27" s="54"/>
      <c r="C27" s="54"/>
      <c r="D27" s="54"/>
      <c r="E27" s="54"/>
      <c r="F27" s="54"/>
    </row>
    <row r="30" spans="1:6" ht="67.5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6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6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2108</v>
      </c>
      <c r="D33" s="52">
        <v>0</v>
      </c>
      <c r="E33" s="52">
        <v>118</v>
      </c>
      <c r="F33" s="52">
        <v>1990</v>
      </c>
    </row>
    <row r="34" spans="1:6" x14ac:dyDescent="0.3">
      <c r="A34" s="37">
        <f>A33+1</f>
        <v>2</v>
      </c>
      <c r="B34" s="27" t="s">
        <v>26</v>
      </c>
      <c r="C34" s="52">
        <v>0</v>
      </c>
      <c r="D34" s="52">
        <v>0</v>
      </c>
      <c r="E34" s="52">
        <v>0</v>
      </c>
      <c r="F34" s="52">
        <v>0</v>
      </c>
    </row>
    <row r="35" spans="1:6" x14ac:dyDescent="0.3">
      <c r="A35" s="37">
        <f>A34+1</f>
        <v>3</v>
      </c>
      <c r="B35" s="27" t="s">
        <v>27</v>
      </c>
      <c r="C35" s="52">
        <v>874621</v>
      </c>
      <c r="D35" s="52">
        <v>2133466</v>
      </c>
      <c r="E35" s="52">
        <v>2541438</v>
      </c>
      <c r="F35" s="52">
        <v>466649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54" t="s">
        <v>28</v>
      </c>
      <c r="B40" s="54"/>
      <c r="C40" s="54"/>
      <c r="D40" s="54"/>
      <c r="E40" s="54"/>
      <c r="F40" s="54"/>
    </row>
    <row r="41" spans="1:6" ht="30.6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244619</v>
      </c>
      <c r="D43" s="52">
        <v>242093</v>
      </c>
      <c r="E43" s="43">
        <v>19708</v>
      </c>
      <c r="F43" s="43">
        <f>C43+D43-E43</f>
        <v>467004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4">
        <v>0</v>
      </c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54" t="s">
        <v>35</v>
      </c>
      <c r="B48" s="56"/>
      <c r="C48" s="56"/>
      <c r="D48" s="56"/>
      <c r="E48" s="56"/>
      <c r="F48" s="56"/>
    </row>
    <row r="49" spans="1:6" x14ac:dyDescent="0.3">
      <c r="A49" s="37" t="s">
        <v>29</v>
      </c>
      <c r="B49" s="47" t="s">
        <v>30</v>
      </c>
      <c r="C49" s="48" t="s">
        <v>36</v>
      </c>
      <c r="D49" s="48" t="s">
        <v>37</v>
      </c>
      <c r="E49" s="49" t="s">
        <v>38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x14ac:dyDescent="0.3">
      <c r="A51" s="37">
        <v>1</v>
      </c>
      <c r="B51" s="17" t="s">
        <v>83</v>
      </c>
      <c r="C51" s="53" t="s">
        <v>82</v>
      </c>
      <c r="D51" s="48">
        <v>8</v>
      </c>
      <c r="E51" s="49">
        <v>5272</v>
      </c>
      <c r="F51" s="16"/>
    </row>
    <row r="52" spans="1:6" ht="28.8" x14ac:dyDescent="0.3">
      <c r="A52" s="37">
        <v>2</v>
      </c>
      <c r="B52" s="17" t="s">
        <v>80</v>
      </c>
      <c r="C52" s="53"/>
      <c r="D52" s="48"/>
      <c r="E52" s="49">
        <v>5796</v>
      </c>
      <c r="F52" s="16"/>
    </row>
    <row r="53" spans="1:6" x14ac:dyDescent="0.3">
      <c r="A53" s="37">
        <v>3</v>
      </c>
      <c r="B53" s="17" t="s">
        <v>81</v>
      </c>
      <c r="C53" s="53"/>
      <c r="D53" s="48"/>
      <c r="E53" s="49">
        <v>8640</v>
      </c>
      <c r="F53" s="16"/>
    </row>
    <row r="54" spans="1:6" ht="21" x14ac:dyDescent="0.4">
      <c r="A54" s="18"/>
      <c r="B54" s="19" t="s">
        <v>39</v>
      </c>
      <c r="C54" s="20"/>
      <c r="D54" s="21"/>
      <c r="E54" s="22">
        <f>SUM(E51:E53)</f>
        <v>19708</v>
      </c>
      <c r="F54" s="23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21" x14ac:dyDescent="0.4">
      <c r="A58" s="24"/>
      <c r="B58" s="25"/>
      <c r="C58" s="50"/>
      <c r="D58" s="50"/>
      <c r="E58" s="26"/>
    </row>
    <row r="59" spans="1:6" ht="18" x14ac:dyDescent="0.3">
      <c r="A59" s="54" t="s">
        <v>66</v>
      </c>
      <c r="B59" s="54"/>
      <c r="C59" s="54"/>
      <c r="D59" s="54"/>
      <c r="E59" s="54"/>
      <c r="F59" s="54"/>
    </row>
    <row r="61" spans="1:6" ht="28.8" x14ac:dyDescent="0.3">
      <c r="A61" s="37" t="s">
        <v>3</v>
      </c>
      <c r="B61" s="37" t="s">
        <v>40</v>
      </c>
      <c r="C61" s="37" t="s">
        <v>41</v>
      </c>
    </row>
    <row r="62" spans="1:6" x14ac:dyDescent="0.3">
      <c r="A62" s="37">
        <v>1</v>
      </c>
      <c r="B62" s="37">
        <v>2</v>
      </c>
      <c r="C62" s="37">
        <v>3</v>
      </c>
    </row>
    <row r="63" spans="1:6" ht="28.8" x14ac:dyDescent="0.3">
      <c r="A63" s="37">
        <v>1</v>
      </c>
      <c r="B63" s="27" t="s">
        <v>42</v>
      </c>
      <c r="C63" s="37">
        <v>392</v>
      </c>
    </row>
    <row r="64" spans="1:6" x14ac:dyDescent="0.3">
      <c r="A64" s="37" t="s">
        <v>43</v>
      </c>
      <c r="B64" s="27" t="s">
        <v>44</v>
      </c>
      <c r="C64" s="37">
        <v>13</v>
      </c>
    </row>
    <row r="65" spans="1:6" x14ac:dyDescent="0.3">
      <c r="A65" s="37" t="s">
        <v>45</v>
      </c>
      <c r="B65" s="27" t="s">
        <v>46</v>
      </c>
      <c r="C65" s="37">
        <v>330</v>
      </c>
    </row>
    <row r="66" spans="1:6" x14ac:dyDescent="0.3">
      <c r="A66" s="37">
        <v>2</v>
      </c>
      <c r="B66" s="27" t="s">
        <v>47</v>
      </c>
      <c r="C66" s="37">
        <v>49</v>
      </c>
    </row>
    <row r="67" spans="1:6" x14ac:dyDescent="0.3">
      <c r="A67" s="37">
        <v>3</v>
      </c>
      <c r="B67" s="7" t="s">
        <v>48</v>
      </c>
      <c r="C67" s="37">
        <v>0</v>
      </c>
    </row>
    <row r="68" spans="1:6" x14ac:dyDescent="0.3">
      <c r="A68" s="51"/>
      <c r="B68" s="28"/>
      <c r="C68" s="51"/>
    </row>
    <row r="69" spans="1:6" x14ac:dyDescent="0.3">
      <c r="A69" s="51"/>
      <c r="B69" s="28"/>
      <c r="C69" s="51"/>
    </row>
    <row r="71" spans="1:6" ht="18" x14ac:dyDescent="0.3">
      <c r="A71" s="54" t="s">
        <v>67</v>
      </c>
      <c r="B71" s="54"/>
      <c r="C71" s="54"/>
      <c r="D71" s="54"/>
      <c r="E71" s="54"/>
      <c r="F71" s="54"/>
    </row>
    <row r="73" spans="1:6" ht="43.2" x14ac:dyDescent="0.3">
      <c r="A73" s="37" t="s">
        <v>29</v>
      </c>
      <c r="B73" s="37" t="s">
        <v>49</v>
      </c>
      <c r="C73" s="37" t="s">
        <v>50</v>
      </c>
      <c r="D73" s="37" t="s">
        <v>51</v>
      </c>
    </row>
    <row r="74" spans="1:6" x14ac:dyDescent="0.3">
      <c r="A74" s="37">
        <v>1</v>
      </c>
      <c r="B74" s="37">
        <v>2</v>
      </c>
      <c r="C74" s="37">
        <v>3</v>
      </c>
      <c r="D74" s="37">
        <v>4</v>
      </c>
    </row>
    <row r="75" spans="1:6" x14ac:dyDescent="0.3">
      <c r="A75" s="51"/>
      <c r="B75" s="51"/>
      <c r="C75" s="51"/>
      <c r="D75" s="51"/>
    </row>
    <row r="76" spans="1:6" x14ac:dyDescent="0.3">
      <c r="A76" s="51"/>
      <c r="B76" s="51"/>
      <c r="C76" s="51"/>
      <c r="D76" s="51"/>
    </row>
    <row r="78" spans="1:6" ht="18" x14ac:dyDescent="0.3">
      <c r="A78" s="54" t="s">
        <v>68</v>
      </c>
      <c r="B78" s="54"/>
      <c r="C78" s="54"/>
      <c r="D78" s="54"/>
      <c r="E78" s="54"/>
      <c r="F78" s="54"/>
    </row>
    <row r="80" spans="1:6" ht="28.8" x14ac:dyDescent="0.3">
      <c r="A80" s="37" t="s">
        <v>29</v>
      </c>
      <c r="B80" s="37" t="s">
        <v>30</v>
      </c>
      <c r="C80" s="37" t="s">
        <v>36</v>
      </c>
      <c r="D80" s="37" t="s">
        <v>37</v>
      </c>
      <c r="E80" s="37" t="s">
        <v>32</v>
      </c>
    </row>
    <row r="81" spans="1:5" x14ac:dyDescent="0.3">
      <c r="A81" s="42">
        <v>1</v>
      </c>
      <c r="B81" s="42">
        <v>2</v>
      </c>
      <c r="C81" s="42">
        <v>3</v>
      </c>
      <c r="D81" s="42">
        <v>4</v>
      </c>
      <c r="E81" s="42">
        <v>5</v>
      </c>
    </row>
    <row r="82" spans="1:5" x14ac:dyDescent="0.3">
      <c r="A82" s="30">
        <v>1</v>
      </c>
      <c r="B82" s="29"/>
      <c r="C82" s="30"/>
      <c r="D82" s="30"/>
      <c r="E82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10" sqref="H10"/>
    </sheetView>
  </sheetViews>
  <sheetFormatPr defaultRowHeight="14.4" x14ac:dyDescent="0.3"/>
  <cols>
    <col min="1" max="1" width="8.88671875" style="59"/>
    <col min="2" max="2" width="12.5546875" style="59" customWidth="1"/>
    <col min="3" max="3" width="9.77734375" style="59" customWidth="1"/>
    <col min="4" max="4" width="14.44140625" style="59" customWidth="1"/>
    <col min="5" max="5" width="17.44140625" style="59" customWidth="1"/>
    <col min="6" max="6" width="12.5546875" style="59" customWidth="1"/>
    <col min="7" max="7" width="11" style="59" customWidth="1"/>
    <col min="8" max="8" width="11.88671875" style="59" customWidth="1"/>
    <col min="9" max="9" width="8.88671875" style="59"/>
    <col min="10" max="10" width="17.21875" style="59" customWidth="1"/>
    <col min="11" max="16384" width="8.88671875" style="59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4" t="s">
        <v>84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6.4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86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60" t="s">
        <v>87</v>
      </c>
      <c r="C7" s="48" t="s">
        <v>88</v>
      </c>
      <c r="D7" s="48" t="s">
        <v>89</v>
      </c>
      <c r="E7" s="48" t="s">
        <v>90</v>
      </c>
      <c r="F7" s="61" t="s">
        <v>91</v>
      </c>
      <c r="G7" s="61" t="s">
        <v>92</v>
      </c>
      <c r="H7" s="48" t="s">
        <v>93</v>
      </c>
      <c r="I7" s="48">
        <v>100</v>
      </c>
      <c r="J7" s="48" t="s">
        <v>94</v>
      </c>
    </row>
    <row r="8" spans="1:10" ht="105.6" customHeight="1" x14ac:dyDescent="0.3">
      <c r="A8" s="48">
        <v>2</v>
      </c>
      <c r="B8" s="60" t="s">
        <v>87</v>
      </c>
      <c r="C8" s="48" t="s">
        <v>88</v>
      </c>
      <c r="D8" s="48" t="s">
        <v>95</v>
      </c>
      <c r="E8" s="48" t="s">
        <v>96</v>
      </c>
      <c r="F8" s="61" t="s">
        <v>88</v>
      </c>
      <c r="G8" s="61">
        <v>105</v>
      </c>
      <c r="H8" s="48" t="s">
        <v>93</v>
      </c>
      <c r="I8" s="48">
        <v>100</v>
      </c>
      <c r="J8" s="48" t="s">
        <v>94</v>
      </c>
    </row>
    <row r="9" spans="1:10" ht="57.6" x14ac:dyDescent="0.3">
      <c r="A9" s="48">
        <v>3</v>
      </c>
      <c r="B9" s="60" t="s">
        <v>97</v>
      </c>
      <c r="C9" s="48" t="s">
        <v>98</v>
      </c>
      <c r="D9" s="48" t="s">
        <v>101</v>
      </c>
      <c r="E9" s="48" t="s">
        <v>99</v>
      </c>
      <c r="F9" s="61">
        <f>24*3</f>
        <v>72</v>
      </c>
      <c r="G9" s="61"/>
      <c r="H9" s="48" t="s">
        <v>102</v>
      </c>
      <c r="I9" s="48">
        <v>100</v>
      </c>
      <c r="J9" s="48" t="s">
        <v>100</v>
      </c>
    </row>
    <row r="10" spans="1:10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3"/>
    </row>
    <row r="12" spans="1:10" x14ac:dyDescent="0.3">
      <c r="A12" s="62"/>
      <c r="B12" s="63"/>
      <c r="C12" s="63"/>
      <c r="D12" s="63"/>
      <c r="E12" s="63"/>
      <c r="F12" s="63"/>
      <c r="G12" s="63"/>
      <c r="H12" s="63"/>
      <c r="I12" s="63"/>
      <c r="J12" s="63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54" t="s">
        <v>85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3.2" x14ac:dyDescent="0.3">
      <c r="A16" s="37" t="s">
        <v>52</v>
      </c>
      <c r="B16" s="37" t="s">
        <v>61</v>
      </c>
      <c r="C16" s="37" t="s">
        <v>62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71</v>
      </c>
      <c r="C18" s="52">
        <v>25586.030000000002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72</v>
      </c>
      <c r="C19" s="52">
        <v>41659.83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3</v>
      </c>
      <c r="B20" s="52" t="s">
        <v>73</v>
      </c>
      <c r="C20" s="52">
        <v>27853.64</v>
      </c>
      <c r="D20" s="9"/>
      <c r="E20" s="9"/>
      <c r="F20" s="9"/>
      <c r="G20" s="9"/>
      <c r="H20" s="9"/>
      <c r="I20" s="9"/>
      <c r="J20" s="9"/>
    </row>
    <row r="21" spans="1:10" x14ac:dyDescent="0.3">
      <c r="A21" s="52">
        <v>4</v>
      </c>
      <c r="B21" s="52" t="s">
        <v>74</v>
      </c>
      <c r="C21" s="52">
        <v>246343.35</v>
      </c>
      <c r="D21" s="9"/>
      <c r="E21" s="9"/>
      <c r="F21" s="9"/>
      <c r="G21" s="9"/>
      <c r="H21" s="9"/>
      <c r="I21" s="9"/>
      <c r="J21" s="9"/>
    </row>
    <row r="22" spans="1:10" x14ac:dyDescent="0.3">
      <c r="A22" s="52">
        <v>5</v>
      </c>
      <c r="B22" s="52" t="s">
        <v>75</v>
      </c>
      <c r="C22" s="52">
        <v>97327.45</v>
      </c>
      <c r="D22" s="9"/>
      <c r="E22" s="9"/>
      <c r="F22" s="9"/>
      <c r="G22" s="9"/>
      <c r="H22" s="9"/>
      <c r="I22" s="9"/>
      <c r="J22" s="9"/>
    </row>
    <row r="23" spans="1:10" x14ac:dyDescent="0.3">
      <c r="A23" s="52">
        <v>6</v>
      </c>
      <c r="B23" s="52" t="s">
        <v>76</v>
      </c>
      <c r="C23" s="52">
        <v>124519.79</v>
      </c>
      <c r="D23" s="9"/>
      <c r="E23" s="9"/>
      <c r="F23" s="9"/>
      <c r="G23" s="9"/>
      <c r="H23" s="9"/>
      <c r="I23" s="9"/>
      <c r="J23" s="9"/>
    </row>
    <row r="24" spans="1:10" x14ac:dyDescent="0.3">
      <c r="A24" s="52">
        <v>7</v>
      </c>
      <c r="B24" s="52" t="s">
        <v>77</v>
      </c>
      <c r="C24" s="52">
        <v>268446.22000000003</v>
      </c>
      <c r="D24" s="9"/>
      <c r="E24" s="9"/>
      <c r="F24" s="9"/>
      <c r="G24" s="9"/>
      <c r="H24" s="9"/>
      <c r="I24" s="9"/>
      <c r="J24" s="9"/>
    </row>
    <row r="25" spans="1:10" x14ac:dyDescent="0.3">
      <c r="A25" s="52">
        <v>8</v>
      </c>
      <c r="B25" s="52" t="s">
        <v>78</v>
      </c>
      <c r="C25" s="52">
        <v>50540.639999999992</v>
      </c>
      <c r="D25" s="9"/>
      <c r="E25" s="9"/>
      <c r="F25" s="9"/>
      <c r="G25" s="9"/>
      <c r="H25" s="9"/>
      <c r="I25" s="9"/>
      <c r="J25" s="9"/>
    </row>
    <row r="26" spans="1:10" x14ac:dyDescent="0.3">
      <c r="A26" s="52">
        <v>9</v>
      </c>
      <c r="B26" s="52" t="s">
        <v>79</v>
      </c>
      <c r="C26" s="52">
        <v>74092.73</v>
      </c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2019-03-06T12:00:33Z</cp:lastPrinted>
  <dcterms:created xsi:type="dcterms:W3CDTF">2018-01-26T08:16:56Z</dcterms:created>
  <dcterms:modified xsi:type="dcterms:W3CDTF">2019-03-06T12:00:43Z</dcterms:modified>
</cp:coreProperties>
</file>