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D55" i="1" l="1"/>
  <c r="E55" i="1"/>
  <c r="C55" i="1"/>
  <c r="F54" i="1" l="1"/>
  <c r="F53" i="1"/>
  <c r="F55" i="1" s="1"/>
  <c r="A39" i="1"/>
  <c r="A40" i="1" s="1"/>
</calcChain>
</file>

<file path=xl/sharedStrings.xml><?xml version="1.0" encoding="utf-8"?>
<sst xmlns="http://schemas.openxmlformats.org/spreadsheetml/2006/main" count="109" uniqueCount="91">
  <si>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</si>
  <si>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</si>
  <si>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</si>
  <si>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</si>
  <si>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</si>
  <si>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</si>
  <si>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</si>
  <si>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</si>
  <si>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</si>
  <si>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</si>
  <si>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</si>
  <si>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</si>
  <si>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</si>
  <si>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</si>
  <si>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</si>
  <si>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</si>
  <si>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</si>
  <si>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</si>
  <si>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</si>
  <si>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</si>
  <si>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</si>
  <si>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</si>
  <si>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</si>
  <si>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</si>
  <si>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</si>
  <si>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</si>
  <si>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</si>
  <si>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</si>
  <si>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</si>
  <si>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</si>
  <si>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</si>
  <si>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</si>
  <si>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</si>
  <si>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</si>
  <si>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</si>
  <si>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</si>
  <si>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</si>
  <si>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</si>
  <si>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</si>
  <si>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</si>
  <si>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</si>
  <si>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</si>
  <si>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</si>
  <si>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</si>
  <si>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</si>
  <si>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</si>
  <si>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</si>
  <si>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</si>
  <si>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</si>
  <si>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</si>
  <si>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</si>
  <si>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</si>
  <si>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</si>
  <si>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</si>
  <si>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</si>
  <si>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</si>
  <si>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</si>
  <si>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</si>
  <si>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</si>
  <si>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</si>
  <si>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</si>
  <si>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</si>
  <si>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</si>
  <si>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</si>
  <si>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</si>
  <si>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Моторостроителей д.2 за 2017 год</t>
  </si>
  <si>
    <t>1</t>
  </si>
  <si>
    <t>2</t>
  </si>
  <si>
    <t>13</t>
  </si>
  <si>
    <t>33</t>
  </si>
  <si>
    <t>51</t>
  </si>
  <si>
    <t>72</t>
  </si>
  <si>
    <t>120</t>
  </si>
  <si>
    <t>125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</si>
  <si>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</si>
  <si>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</si>
  <si>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</si>
  <si>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</si>
  <si>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</si>
  <si>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межпанельные швы 22 п.м.</t>
  </si>
  <si>
    <t>п.м.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</si>
  <si>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</si>
  <si>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</si>
  <si>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</si>
  <si>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</si>
  <si>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</si>
  <si>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</si>
  <si>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</si>
  <si>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</si>
  <si>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установка ОДПУ электроэнергии</t>
  </si>
  <si>
    <t>ремонт внутридомовых инженерных систем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</si>
</sst>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65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60">
        <v>1994</v>
      </c>
    </row>
    <row r="7" spans="1:6" ht="18" x14ac:dyDescent="0.35">
      <c r="B7" s="2" t="s">
        <v>1</v>
      </c>
      <c r="C7" s="52">
        <v>7713.02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137040.22</v>
      </c>
      <c r="D18" s="55">
        <v>658074.88000000012</v>
      </c>
      <c r="E18" s="55">
        <v>650191.99999999988</v>
      </c>
      <c r="F18" s="55">
        <v>144923.12</v>
      </c>
    </row>
    <row r="19" spans="1:6" x14ac:dyDescent="0.3">
      <c r="A19" s="11">
        <v>2</v>
      </c>
      <c r="B19" s="10" t="s">
        <v>12</v>
      </c>
      <c r="C19" s="55">
        <v>74092.53</v>
      </c>
      <c r="D19" s="55">
        <v>329962.88999999978</v>
      </c>
      <c r="E19" s="55">
        <v>331109.52999999985</v>
      </c>
      <c r="F19" s="55">
        <v>72945.989999999991</v>
      </c>
    </row>
    <row r="20" spans="1:6" x14ac:dyDescent="0.3">
      <c r="A20" s="11">
        <v>3</v>
      </c>
      <c r="B20" s="10" t="s">
        <v>13</v>
      </c>
      <c r="C20" s="55">
        <v>113485.83</v>
      </c>
      <c r="D20" s="55">
        <v>511141.82000000007</v>
      </c>
      <c r="E20" s="55">
        <v>506643.14999999997</v>
      </c>
      <c r="F20" s="55">
        <v>117984.45999999999</v>
      </c>
    </row>
    <row r="21" spans="1:6" x14ac:dyDescent="0.3">
      <c r="A21" s="11">
        <v>4</v>
      </c>
      <c r="B21" s="10" t="s">
        <v>14</v>
      </c>
      <c r="C21" s="55">
        <v>35214.590000000004</v>
      </c>
      <c r="D21" s="55">
        <v>186655.06000000006</v>
      </c>
      <c r="E21" s="55">
        <v>190741.05000000002</v>
      </c>
      <c r="F21" s="55">
        <v>31128.62</v>
      </c>
    </row>
    <row r="22" spans="1:6" x14ac:dyDescent="0.3">
      <c r="A22" s="11">
        <v>5</v>
      </c>
      <c r="B22" s="10" t="s">
        <v>15</v>
      </c>
      <c r="C22" s="55">
        <v>47664.21</v>
      </c>
      <c r="D22" s="55">
        <v>219821.1</v>
      </c>
      <c r="E22" s="55">
        <v>218552.01</v>
      </c>
      <c r="F22" s="55">
        <v>48933.279999999999</v>
      </c>
    </row>
    <row r="23" spans="1:6" x14ac:dyDescent="0.3">
      <c r="A23" s="11">
        <v>6</v>
      </c>
      <c r="B23" s="10" t="s">
        <v>16</v>
      </c>
      <c r="C23" s="55">
        <v>35189.479999999996</v>
      </c>
      <c r="D23" s="55">
        <v>162281.93</v>
      </c>
      <c r="E23" s="55">
        <v>155326.35</v>
      </c>
      <c r="F23" s="55">
        <v>42145.07</v>
      </c>
    </row>
    <row r="24" spans="1:6" ht="28.8" x14ac:dyDescent="0.3">
      <c r="A24" s="11">
        <v>7</v>
      </c>
      <c r="B24" s="20" t="s">
        <v>17</v>
      </c>
      <c r="C24" s="55">
        <v>108000.90000000001</v>
      </c>
      <c r="D24" s="55">
        <v>459078.96000000008</v>
      </c>
      <c r="E24" s="55">
        <v>459764.89</v>
      </c>
      <c r="F24" s="55">
        <v>107314.98</v>
      </c>
    </row>
    <row r="25" spans="1:6" x14ac:dyDescent="0.3">
      <c r="A25" s="11">
        <v>8</v>
      </c>
      <c r="B25" s="10" t="s">
        <v>18</v>
      </c>
      <c r="C25" s="55">
        <v>23059.85</v>
      </c>
      <c r="D25" s="55">
        <v>127264.85999999999</v>
      </c>
      <c r="E25" s="55">
        <v>125566.03</v>
      </c>
      <c r="F25" s="55">
        <v>24758.65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13420.630000000001</v>
      </c>
      <c r="E27" s="55">
        <v>11253.85</v>
      </c>
      <c r="F27" s="55">
        <v>2166.8200000000002</v>
      </c>
    </row>
    <row r="28" spans="1:6" ht="28.8" customHeight="1" x14ac:dyDescent="0.3">
      <c r="A28" s="11" t="s">
        <v>23</v>
      </c>
      <c r="B28" s="15" t="s">
        <v>24</v>
      </c>
      <c r="C28" s="55">
        <v>0</v>
      </c>
      <c r="D28" s="55">
        <v>71731.12</v>
      </c>
      <c r="E28" s="55">
        <v>60771.05</v>
      </c>
      <c r="F28" s="55">
        <v>10960.02</v>
      </c>
    </row>
    <row r="31" spans="1:6" ht="21" customHeight="1" x14ac:dyDescent="0.3"/>
    <row r="32" spans="1:6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3248.1399999999994</v>
      </c>
      <c r="D38" s="55">
        <v>0</v>
      </c>
      <c r="E38" s="55">
        <v>1477.04</v>
      </c>
      <c r="F38" s="55">
        <v>1771.12</v>
      </c>
    </row>
    <row r="39" spans="1:6" x14ac:dyDescent="0.3">
      <c r="A39" s="3">
        <f>A38+1</f>
        <v>2</v>
      </c>
      <c r="B39" s="10" t="s">
        <v>28</v>
      </c>
      <c r="C39" s="55">
        <v>78356.42</v>
      </c>
      <c r="D39" s="55">
        <v>-1622.6399999999999</v>
      </c>
      <c r="E39" s="55">
        <v>36836.54</v>
      </c>
      <c r="F39" s="55">
        <v>39897.230000000003</v>
      </c>
    </row>
    <row r="40" spans="1:6" x14ac:dyDescent="0.3">
      <c r="A40" s="3">
        <f>A39+1</f>
        <v>3</v>
      </c>
      <c r="B40" s="10" t="s">
        <v>29</v>
      </c>
      <c r="C40" s="55">
        <v>662386.75</v>
      </c>
      <c r="D40" s="55">
        <v>2288554.09</v>
      </c>
      <c r="E40" s="55">
        <v>2316377.12</v>
      </c>
      <c r="F40" s="55">
        <v>634563.68999999994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7" t="s">
        <v>30</v>
      </c>
      <c r="B50" s="74"/>
      <c r="C50" s="74"/>
      <c r="D50" s="74"/>
      <c r="E50" s="74"/>
      <c r="F50" s="7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-187408</v>
      </c>
      <c r="D53" s="23">
        <v>190615.02</v>
      </c>
      <c r="E53" s="23">
        <v>496647.86</v>
      </c>
      <c r="F53" s="23">
        <f>C53+D53-E53</f>
        <v>-493440.83999999997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52632</v>
      </c>
      <c r="E54" s="24">
        <v>0</v>
      </c>
      <c r="F54" s="26">
        <f>C54+D54-E54</f>
        <v>52632</v>
      </c>
    </row>
    <row r="55" spans="1:6" s="14" customFormat="1" x14ac:dyDescent="0.3">
      <c r="A55" s="61"/>
      <c r="B55" s="62" t="s">
        <v>78</v>
      </c>
      <c r="C55" s="63">
        <f>SUM(C53:C54)</f>
        <v>-187408</v>
      </c>
      <c r="D55" s="63">
        <f t="shared" ref="D55:F55" si="0">SUM(D53:D54)</f>
        <v>243247.02</v>
      </c>
      <c r="E55" s="63">
        <f t="shared" si="0"/>
        <v>496647.86</v>
      </c>
      <c r="F55" s="63">
        <f t="shared" si="0"/>
        <v>-440808.83999999997</v>
      </c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8" spans="1:6" x14ac:dyDescent="0.3">
      <c r="A58" s="56"/>
      <c r="B58" s="57"/>
      <c r="C58" s="56"/>
      <c r="D58" s="56"/>
      <c r="E58" s="56"/>
      <c r="F58" s="58"/>
    </row>
    <row r="60" spans="1:6" ht="40.049999999999997" customHeight="1" x14ac:dyDescent="0.3">
      <c r="A60" s="74" t="s">
        <v>37</v>
      </c>
      <c r="B60" s="78"/>
      <c r="C60" s="78"/>
      <c r="D60" s="78"/>
      <c r="E60" s="78"/>
      <c r="F60" s="78"/>
    </row>
    <row r="61" spans="1:6" ht="40.049999999999997" customHeight="1" x14ac:dyDescent="0.3">
      <c r="A61" s="3" t="s">
        <v>31</v>
      </c>
      <c r="B61" s="27" t="s">
        <v>32</v>
      </c>
      <c r="C61" s="28" t="s">
        <v>38</v>
      </c>
      <c r="D61" s="28" t="s">
        <v>39</v>
      </c>
      <c r="E61" s="29" t="s">
        <v>40</v>
      </c>
      <c r="F61" s="30"/>
    </row>
    <row r="62" spans="1:6" x14ac:dyDescent="0.3">
      <c r="A62" s="3">
        <v>1</v>
      </c>
      <c r="B62" s="27">
        <v>2</v>
      </c>
      <c r="C62" s="24">
        <v>3</v>
      </c>
      <c r="D62" s="28">
        <v>4</v>
      </c>
      <c r="E62" s="29">
        <v>5</v>
      </c>
      <c r="F62" s="31"/>
    </row>
    <row r="63" spans="1:6" x14ac:dyDescent="0.3">
      <c r="A63" s="3">
        <v>1</v>
      </c>
      <c r="B63" s="32" t="s">
        <v>79</v>
      </c>
      <c r="C63" s="64" t="s">
        <v>80</v>
      </c>
      <c r="D63" s="28">
        <v>22</v>
      </c>
      <c r="E63" s="29">
        <v>14498</v>
      </c>
      <c r="F63" s="31"/>
    </row>
    <row r="64" spans="1:6" x14ac:dyDescent="0.3">
      <c r="A64" s="21">
        <v>2</v>
      </c>
      <c r="B64" s="81" t="s">
        <v>90</v>
      </c>
      <c r="C64" s="48"/>
      <c r="D64" s="33"/>
      <c r="E64" s="29">
        <v>457297</v>
      </c>
      <c r="F64" s="31"/>
    </row>
    <row r="65" spans="1:6" x14ac:dyDescent="0.3">
      <c r="A65" s="28">
        <v>3</v>
      </c>
      <c r="B65" s="82" t="s">
        <v>89</v>
      </c>
      <c r="C65" s="79"/>
      <c r="D65" s="80"/>
      <c r="E65" s="83">
        <v>24852.86</v>
      </c>
      <c r="F65" s="31"/>
    </row>
    <row r="66" spans="1:6" ht="21" x14ac:dyDescent="0.4">
      <c r="A66" s="34"/>
      <c r="B66" s="35" t="s">
        <v>41</v>
      </c>
      <c r="C66" s="36"/>
      <c r="D66" s="37"/>
      <c r="E66" s="84">
        <f>SUM(E63:E65)</f>
        <v>496647.86</v>
      </c>
      <c r="F66" s="38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1" x14ac:dyDescent="0.4">
      <c r="A69" s="39"/>
      <c r="B69" s="40"/>
      <c r="C69" s="41"/>
      <c r="D69" s="41"/>
      <c r="E69" s="42"/>
    </row>
    <row r="70" spans="1:6" ht="23.4" customHeight="1" x14ac:dyDescent="0.3">
      <c r="A70" s="74" t="s">
        <v>75</v>
      </c>
      <c r="B70" s="74"/>
      <c r="C70" s="74"/>
      <c r="D70" s="74"/>
      <c r="E70" s="74"/>
      <c r="F70" s="74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308</v>
      </c>
    </row>
    <row r="75" spans="1:6" x14ac:dyDescent="0.3">
      <c r="A75" s="3" t="s">
        <v>45</v>
      </c>
      <c r="B75" s="10" t="s">
        <v>46</v>
      </c>
      <c r="C75" s="3">
        <v>2</v>
      </c>
    </row>
    <row r="76" spans="1:6" x14ac:dyDescent="0.3">
      <c r="A76" s="3" t="s">
        <v>47</v>
      </c>
      <c r="B76" s="10" t="s">
        <v>48</v>
      </c>
      <c r="C76" s="3">
        <v>276</v>
      </c>
    </row>
    <row r="77" spans="1:6" x14ac:dyDescent="0.3">
      <c r="A77" s="3">
        <v>2</v>
      </c>
      <c r="B77" s="44" t="s">
        <v>49</v>
      </c>
      <c r="C77" s="3">
        <v>30</v>
      </c>
    </row>
    <row r="78" spans="1:6" x14ac:dyDescent="0.3">
      <c r="A78" s="3">
        <v>3</v>
      </c>
      <c r="B78" s="8" t="s">
        <v>50</v>
      </c>
      <c r="C78" s="3">
        <v>0</v>
      </c>
    </row>
    <row r="79" spans="1:6" x14ac:dyDescent="0.3">
      <c r="A79" s="43"/>
      <c r="B79" s="45"/>
      <c r="C79" s="43"/>
    </row>
    <row r="80" spans="1:6" x14ac:dyDescent="0.3">
      <c r="A80" s="65"/>
      <c r="B80" s="66"/>
      <c r="C80" s="65"/>
    </row>
    <row r="81" spans="1:6" x14ac:dyDescent="0.3">
      <c r="A81" s="43"/>
      <c r="B81" s="45"/>
      <c r="C81" s="43"/>
    </row>
    <row r="83" spans="1:6" ht="18" x14ac:dyDescent="0.3">
      <c r="A83" s="74" t="s">
        <v>76</v>
      </c>
      <c r="B83" s="74"/>
      <c r="C83" s="74"/>
      <c r="D83" s="74"/>
      <c r="E83" s="74"/>
      <c r="F83" s="74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3"/>
      <c r="B87" s="43"/>
      <c r="C87" s="43"/>
      <c r="D87" s="43"/>
    </row>
    <row r="88" spans="1:6" x14ac:dyDescent="0.3">
      <c r="A88" s="65"/>
      <c r="B88" s="65"/>
      <c r="C88" s="65"/>
      <c r="D88" s="65"/>
    </row>
    <row r="89" spans="1:6" x14ac:dyDescent="0.3">
      <c r="A89" s="43"/>
      <c r="B89" s="43"/>
      <c r="C89" s="43"/>
      <c r="D89" s="43"/>
    </row>
    <row r="91" spans="1:6" ht="18" x14ac:dyDescent="0.3">
      <c r="A91" s="74" t="s">
        <v>77</v>
      </c>
      <c r="B91" s="74"/>
      <c r="C91" s="74"/>
      <c r="D91" s="74"/>
      <c r="E91" s="74"/>
      <c r="F91" s="74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6"/>
      <c r="C95" s="47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0" sqref="F10"/>
    </sheetView>
  </sheetViews>
  <sheetFormatPr defaultRowHeight="14.4" x14ac:dyDescent="0.3"/>
  <cols>
    <col min="1" max="1" width="8.88671875" style="67"/>
    <col min="2" max="2" width="13.88671875" style="67" customWidth="1"/>
    <col min="3" max="3" width="8.88671875" style="67"/>
    <col min="4" max="4" width="16.77734375" style="67" customWidth="1"/>
    <col min="5" max="5" width="17.44140625" style="67" customWidth="1"/>
    <col min="6" max="6" width="12.109375" style="67" customWidth="1"/>
    <col min="7" max="7" width="11.21875" style="67" customWidth="1"/>
    <col min="8" max="8" width="8.88671875" style="67"/>
    <col min="9" max="9" width="17.21875" style="67" customWidth="1"/>
    <col min="10" max="16384" width="8.88671875" style="6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4" t="s">
        <v>82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96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ht="48" customHeight="1" x14ac:dyDescent="0.3">
      <c r="A7" s="33">
        <v>1</v>
      </c>
      <c r="B7" s="69" t="s">
        <v>83</v>
      </c>
      <c r="C7" s="33" t="s">
        <v>84</v>
      </c>
      <c r="D7" s="33" t="s">
        <v>85</v>
      </c>
      <c r="E7" s="33" t="s">
        <v>86</v>
      </c>
      <c r="F7" s="70">
        <v>321</v>
      </c>
      <c r="G7" s="33" t="s">
        <v>87</v>
      </c>
      <c r="H7" s="33">
        <v>100</v>
      </c>
      <c r="I7" s="33" t="s">
        <v>88</v>
      </c>
    </row>
    <row r="8" spans="1:9" x14ac:dyDescent="0.3">
      <c r="A8" s="72"/>
      <c r="B8" s="73"/>
      <c r="C8" s="73"/>
      <c r="D8" s="73"/>
      <c r="E8" s="73"/>
      <c r="F8" s="73"/>
      <c r="G8" s="73"/>
      <c r="H8" s="73"/>
      <c r="I8" s="73"/>
    </row>
    <row r="9" spans="1:9" x14ac:dyDescent="0.3">
      <c r="A9" s="72"/>
      <c r="B9" s="73"/>
      <c r="C9" s="73"/>
      <c r="D9" s="73"/>
      <c r="E9" s="73"/>
      <c r="F9" s="73"/>
      <c r="G9" s="73"/>
      <c r="H9" s="73"/>
      <c r="I9" s="73"/>
    </row>
    <row r="10" spans="1:9" x14ac:dyDescent="0.3">
      <c r="A10" s="72"/>
      <c r="B10" s="73"/>
      <c r="C10" s="73"/>
      <c r="D10" s="73"/>
      <c r="E10" s="73"/>
      <c r="F10" s="73"/>
      <c r="G10" s="73"/>
      <c r="H10" s="73"/>
      <c r="I10" s="73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8" customHeight="1" x14ac:dyDescent="0.3">
      <c r="A12" s="74" t="s">
        <v>81</v>
      </c>
      <c r="B12" s="74"/>
      <c r="C12" s="74"/>
      <c r="D12" s="74"/>
      <c r="E12" s="74"/>
      <c r="F12" s="74"/>
      <c r="G12" s="74"/>
      <c r="H12" s="74"/>
      <c r="I12" s="74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28.8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1">
        <v>1</v>
      </c>
      <c r="B16" s="71" t="s">
        <v>66</v>
      </c>
      <c r="C16" s="71">
        <v>229956.54</v>
      </c>
      <c r="D16" s="9"/>
      <c r="E16" s="9"/>
      <c r="F16" s="9"/>
      <c r="G16" s="9"/>
      <c r="H16" s="9"/>
      <c r="I16" s="9"/>
    </row>
    <row r="17" spans="1:9" x14ac:dyDescent="0.3">
      <c r="A17" s="71">
        <v>2</v>
      </c>
      <c r="B17" s="71" t="s">
        <v>67</v>
      </c>
      <c r="C17" s="71">
        <v>28393.159999999996</v>
      </c>
      <c r="D17" s="9"/>
      <c r="E17" s="9"/>
      <c r="F17" s="9"/>
      <c r="G17" s="9"/>
      <c r="H17" s="9"/>
      <c r="I17" s="9"/>
    </row>
    <row r="18" spans="1:9" x14ac:dyDescent="0.3">
      <c r="A18" s="71">
        <v>3</v>
      </c>
      <c r="B18" s="71" t="s">
        <v>68</v>
      </c>
      <c r="C18" s="71">
        <v>65013.63</v>
      </c>
      <c r="D18" s="9"/>
      <c r="E18" s="9"/>
      <c r="F18" s="9"/>
      <c r="G18" s="9"/>
      <c r="H18" s="9"/>
      <c r="I18" s="9"/>
    </row>
    <row r="19" spans="1:9" x14ac:dyDescent="0.3">
      <c r="A19" s="71">
        <v>4</v>
      </c>
      <c r="B19" s="71" t="s">
        <v>69</v>
      </c>
      <c r="C19" s="71">
        <v>60697.100000000006</v>
      </c>
      <c r="D19" s="9"/>
      <c r="E19" s="9"/>
      <c r="F19" s="9"/>
      <c r="G19" s="9"/>
      <c r="H19" s="9"/>
      <c r="I19" s="9"/>
    </row>
    <row r="20" spans="1:9" x14ac:dyDescent="0.3">
      <c r="A20" s="71">
        <v>5</v>
      </c>
      <c r="B20" s="71" t="s">
        <v>70</v>
      </c>
      <c r="C20" s="71">
        <v>104201.79</v>
      </c>
      <c r="D20" s="9"/>
      <c r="E20" s="9"/>
      <c r="F20" s="9"/>
      <c r="G20" s="9"/>
      <c r="H20" s="9"/>
      <c r="I20" s="9"/>
    </row>
    <row r="21" spans="1:9" x14ac:dyDescent="0.3">
      <c r="A21" s="71">
        <v>6</v>
      </c>
      <c r="B21" s="71" t="s">
        <v>71</v>
      </c>
      <c r="C21" s="71">
        <v>26058.78</v>
      </c>
      <c r="D21" s="9"/>
      <c r="E21" s="9"/>
      <c r="F21" s="9"/>
      <c r="G21" s="9"/>
      <c r="H21" s="9"/>
      <c r="I21" s="9"/>
    </row>
    <row r="22" spans="1:9" x14ac:dyDescent="0.3">
      <c r="A22" s="71">
        <v>7</v>
      </c>
      <c r="B22" s="71" t="s">
        <v>72</v>
      </c>
      <c r="C22" s="71">
        <v>58660.58</v>
      </c>
      <c r="D22" s="9"/>
      <c r="E22" s="9"/>
      <c r="F22" s="9"/>
      <c r="G22" s="9"/>
      <c r="H22" s="9"/>
      <c r="I22" s="9"/>
    </row>
    <row r="23" spans="1:9" x14ac:dyDescent="0.3">
      <c r="A23" s="71">
        <v>8</v>
      </c>
      <c r="B23" s="71" t="s">
        <v>73</v>
      </c>
      <c r="C23" s="71">
        <v>59502.969999999994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2018-04-16T11:28:37Z</cp:lastPrinted>
  <dcterms:created xsi:type="dcterms:W3CDTF">2018-01-26T08:16:56Z</dcterms:created>
  <dcterms:modified xsi:type="dcterms:W3CDTF">2018-04-16T11:29:30Z</dcterms:modified>
</cp:coreProperties>
</file>