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<sst xmlns="http://schemas.openxmlformats.org/spreadsheetml/2006/main" count="226" uniqueCount="149">
  <si>
    <t>Отчет об исполнении управляющей организацией договора управления дома 
 № 123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</si>
  <si>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</si>
  <si>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</si>
  <si>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</si>
  <si>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</si>
  <si>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</si>
  <si>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</si>
  <si>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</si>
  <si>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</si>
  <si>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</si>
  <si>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</si>
  <si>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</si>
  <si>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</si>
  <si>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</si>
  <si>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</si>
  <si>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</si>
  <si>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</si>
  <si>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</si>
  <si>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</si>
  <si>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</si>
  <si>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</si>
  <si>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</si>
  <si>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</si>
  <si>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</si>
  <si>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</si>
  <si>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</si>
  <si>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</si>
  <si>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</si>
  <si>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</si>
  <si>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</si>
  <si>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</si>
  <si>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</si>
  <si>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</si>
  <si>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</si>
  <si>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</si>
  <si>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</si>
  <si>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</si>
  <si>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</si>
  <si>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</si>
  <si>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</si>
  <si>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</si>
  <si>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</si>
  <si>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</si>
  <si>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</si>
  <si>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</si>
  <si>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</si>
  <si>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</si>
  <si>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</si>
  <si>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-392 772</t>
  </si>
  <si>
    <t>100 538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</si>
  <si>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</si>
  <si>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</si>
  <si>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</si>
  <si>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</si>
  <si>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</si>
  <si>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</si>
  <si>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</si>
  <si>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</si>
  <si>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м2</t>
  </si>
  <si>
    <t>раз</t>
  </si>
  <si>
    <t>7 500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</si>
  <si>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</si>
  <si>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</si>
  <si>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</si>
  <si>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4 323</t>
  </si>
  <si>
    <t>Укос травы</t>
  </si>
  <si>
    <t>1 806</t>
  </si>
  <si>
    <t>11 557</t>
  </si>
  <si>
    <t>26 420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</si>
  <si>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</si>
  <si>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</si>
  <si>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</si>
  <si>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</si>
  <si>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</si>
  <si>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</si>
  <si>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</si>
  <si>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</si>
  <si>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</si>
  <si>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</si>
  <si>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</si>
  <si>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</si>
  <si>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</si>
  <si>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</si>
  <si>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</si>
  <si>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</si>
  <si>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</si>
  <si>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</si>
  <si>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</si>
  <si>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</si>
  <si>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</si>
  <si>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</si>
  <si>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</si>
  <si>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</si>
  <si>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</si>
  <si>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</si>
  <si>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1-72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</si>
  <si>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</si>
  <si>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</si>
  <si>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</si>
  <si>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</si>
  <si>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</si>
  <si>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</si>
  <si>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Акт № 1-03 от 01/04/14</t>
  </si>
  <si>
    <t>01/03/2014-31/03/2014</t>
  </si>
  <si>
    <t>Акт № 1-05 от 02/06/14</t>
  </si>
  <si>
    <t>01/05/2014-31/05/2014</t>
  </si>
  <si>
    <t>Акт № 1-06 от 01/07/14</t>
  </si>
  <si>
    <t>01/06/2014-30/06/2014</t>
  </si>
  <si>
    <t>Акт № 1-09 от 01/10/14</t>
  </si>
  <si>
    <t>01/09/2014-30/09/2014</t>
  </si>
  <si>
    <t>ООО "ЛифтСтрой"</t>
  </si>
  <si>
    <t>Акт № 1-11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</si>
  <si>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</si>
  <si>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</si>
  <si>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</si>
  <si>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</si>
  <si>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</si>
  <si>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</si>
  <si>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29 439</t>
  </si>
  <si>
    <t>6 980</t>
  </si>
  <si>
    <t>156 518</t>
  </si>
  <si>
    <t>5 603</t>
  </si>
  <si>
    <t>33 405</t>
  </si>
  <si>
    <t>6 742</t>
  </si>
  <si>
    <t>45 676</t>
  </si>
  <si>
    <t>55 717</t>
  </si>
  <si>
    <t>10 366</t>
  </si>
  <si>
    <t>5 234</t>
  </si>
  <si>
    <t>41 017</t>
  </si>
  <si>
    <t>11 388</t>
  </si>
  <si>
    <t>5 648</t>
  </si>
  <si>
    <t>ремонт электрощитовой и  мусорокамеры</t>
  </si>
  <si>
    <t xml:space="preserve">установка системы видеонаблюдения 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</si>
  <si>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</si>
  <si>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</si>
  <si>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</si>
  <si>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</si>
  <si>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</si>
  <si>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</si>
  <si>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</si>
  <si>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</si>
  <si>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</si>
  <si>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2.2.</t>
  </si>
  <si>
    <t>Механизированная уборка</t>
  </si>
  <si>
    <t>3 040</t>
  </si>
  <si>
    <t>вывоз снега</t>
  </si>
  <si>
    <t>Восстановление доводчика двери</t>
  </si>
  <si>
    <t>в т.ч. ремонт электрощитовой и  мусорокамеры</t>
  </si>
  <si>
    <t>Временно вводимая услуга-"Восстановление доводчика двери"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</si>
</sst>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31">
      <selection activeCell="I37" sqref="I37"/>
    </sheetView>
  </sheetViews>
  <sheetFormatPr defaultColWidth="9.140625" defaultRowHeight="15"/>
  <cols>
    <col min="1" max="1" width="6.8515625" style="0" customWidth="1"/>
    <col min="2" max="2" width="47.7109375" style="0" customWidth="1"/>
    <col min="3" max="6" width="17.421875" style="0" customWidth="1"/>
    <col min="7" max="7" width="20.00390625" style="0" customWidth="1"/>
  </cols>
  <sheetData>
    <row r="1" spans="1:7" ht="165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3754.9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58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C28</f>
        <v>263000.9557</v>
      </c>
      <c r="D13" s="6">
        <f>D28</f>
        <v>1161729.9139999999</v>
      </c>
      <c r="E13" s="6">
        <f>E28</f>
        <v>1091047.4308999998</v>
      </c>
      <c r="F13" s="6">
        <f>F28</f>
        <v>333683.71589999995</v>
      </c>
    </row>
    <row r="14" spans="1:6" ht="45">
      <c r="A14" s="2" t="s">
        <v>12</v>
      </c>
      <c r="B14" s="3" t="s">
        <v>13</v>
      </c>
      <c r="C14" s="6">
        <v>87450.8484</v>
      </c>
      <c r="D14" s="6">
        <v>308656.782</v>
      </c>
      <c r="E14" s="6">
        <v>304196.4623</v>
      </c>
      <c r="F14" s="6">
        <v>91911.1681</v>
      </c>
    </row>
    <row r="15" spans="1:6" ht="15">
      <c r="A15" s="2" t="s">
        <v>14</v>
      </c>
      <c r="B15" s="3" t="s">
        <v>15</v>
      </c>
      <c r="C15" s="6">
        <v>16502.9523</v>
      </c>
      <c r="D15" s="6">
        <v>62541.243</v>
      </c>
      <c r="E15" s="6">
        <v>60572.2379</v>
      </c>
      <c r="F15" s="6">
        <v>18471.9574</v>
      </c>
    </row>
    <row r="16" spans="1:6" ht="15">
      <c r="A16" s="2" t="s">
        <v>16</v>
      </c>
      <c r="B16" s="3" t="s">
        <v>17</v>
      </c>
      <c r="C16" s="6">
        <v>44544.165</v>
      </c>
      <c r="D16" s="6">
        <v>166476.69</v>
      </c>
      <c r="E16" s="6">
        <v>162465.9159</v>
      </c>
      <c r="F16" s="6">
        <v>48554.9391</v>
      </c>
    </row>
    <row r="17" spans="1:6" ht="30">
      <c r="A17" s="2" t="s">
        <v>18</v>
      </c>
      <c r="B17" s="3" t="s">
        <v>19</v>
      </c>
      <c r="C17" s="6">
        <v>15229.9032</v>
      </c>
      <c r="D17" s="6">
        <v>47693.322</v>
      </c>
      <c r="E17" s="6">
        <v>47455.0286</v>
      </c>
      <c r="F17" s="6">
        <v>15468.1966</v>
      </c>
    </row>
    <row r="18" spans="1:6" ht="30">
      <c r="A18" s="2" t="s">
        <v>20</v>
      </c>
      <c r="B18" s="3" t="s">
        <v>22</v>
      </c>
      <c r="C18" s="6">
        <v>6744.7457</v>
      </c>
      <c r="D18" s="6">
        <v>31945.527</v>
      </c>
      <c r="E18" s="6">
        <v>30739.516</v>
      </c>
      <c r="F18" s="6">
        <v>7950.7567</v>
      </c>
    </row>
    <row r="19" spans="1:6" ht="15">
      <c r="A19" s="2" t="s">
        <v>21</v>
      </c>
      <c r="B19" s="3" t="s">
        <v>23</v>
      </c>
      <c r="C19" s="6">
        <v>4429.0822</v>
      </c>
      <c r="D19" s="6">
        <v>0</v>
      </c>
      <c r="E19" s="6">
        <v>2963.7639</v>
      </c>
      <c r="F19" s="6">
        <v>1465.3183</v>
      </c>
    </row>
    <row r="20" spans="1:6" ht="15">
      <c r="A20" s="2" t="s">
        <v>24</v>
      </c>
      <c r="B20" s="3" t="s">
        <v>25</v>
      </c>
      <c r="C20" s="6">
        <v>34379.5975</v>
      </c>
      <c r="D20" s="6">
        <v>143079.966</v>
      </c>
      <c r="E20" s="6">
        <v>137574.5929</v>
      </c>
      <c r="F20" s="6">
        <v>39884.9706</v>
      </c>
    </row>
    <row r="21" spans="1:6" ht="15">
      <c r="A21" s="2" t="s">
        <v>26</v>
      </c>
      <c r="B21" s="3" t="s">
        <v>27</v>
      </c>
      <c r="C21" s="6">
        <v>65392.717</v>
      </c>
      <c r="D21" s="6">
        <v>205171.272</v>
      </c>
      <c r="E21" s="6">
        <v>204605.5629</v>
      </c>
      <c r="F21" s="6">
        <v>65958.4261</v>
      </c>
    </row>
    <row r="22" spans="1:6" ht="15">
      <c r="A22" s="2" t="s">
        <v>28</v>
      </c>
      <c r="B22" s="3" t="s">
        <v>29</v>
      </c>
      <c r="C22" s="6">
        <v>9302.6004</v>
      </c>
      <c r="D22" s="6">
        <v>112934.187</v>
      </c>
      <c r="E22" s="6">
        <v>100537.7577</v>
      </c>
      <c r="F22" s="6">
        <v>21699.0297</v>
      </c>
    </row>
    <row r="23" spans="1:6" ht="30">
      <c r="A23" s="2">
        <v>5</v>
      </c>
      <c r="B23" s="27" t="s">
        <v>148</v>
      </c>
      <c r="C23" s="6">
        <v>0</v>
      </c>
      <c r="D23" s="6">
        <v>4167.94</v>
      </c>
      <c r="E23" s="6">
        <v>3767.1</v>
      </c>
      <c r="F23" s="6">
        <f>D23-E23</f>
        <v>400.8399999999997</v>
      </c>
    </row>
    <row r="24" spans="1:6" ht="15">
      <c r="A24" s="2">
        <v>6</v>
      </c>
      <c r="B24" s="3" t="s">
        <v>30</v>
      </c>
      <c r="C24" s="6">
        <f>28509.2322-48364.66</f>
        <v>-19855.427800000005</v>
      </c>
      <c r="D24" s="6">
        <v>80988.66</v>
      </c>
      <c r="E24" s="6">
        <v>34441.98</v>
      </c>
      <c r="F24" s="6">
        <f>26691.5293</f>
        <v>26691.5293</v>
      </c>
    </row>
    <row r="25" spans="1:6" ht="15">
      <c r="A25" s="2">
        <v>7</v>
      </c>
      <c r="B25" s="3" t="s">
        <v>31</v>
      </c>
      <c r="C25" s="6">
        <v>22517.3693</v>
      </c>
      <c r="D25" s="6">
        <v>67301.952</v>
      </c>
      <c r="E25" s="6">
        <v>68037.0455</v>
      </c>
      <c r="F25" s="6">
        <v>21782.2758</v>
      </c>
    </row>
    <row r="26" spans="1:6" ht="30">
      <c r="A26" s="2">
        <v>8</v>
      </c>
      <c r="B26" s="3" t="s">
        <v>32</v>
      </c>
      <c r="C26" s="6">
        <v>60494.0376</v>
      </c>
      <c r="D26" s="6">
        <v>198876.235</v>
      </c>
      <c r="E26" s="6">
        <v>201795.3245</v>
      </c>
      <c r="F26" s="6">
        <v>57574.9481</v>
      </c>
    </row>
    <row r="27" spans="1:6" ht="15">
      <c r="A27" s="2">
        <v>9</v>
      </c>
      <c r="B27" s="3" t="s">
        <v>33</v>
      </c>
      <c r="C27" s="6">
        <v>3319.2133</v>
      </c>
      <c r="D27" s="6">
        <v>40552.92</v>
      </c>
      <c r="E27" s="6">
        <f>36091.6051</f>
        <v>36091.6051</v>
      </c>
      <c r="F27" s="6">
        <f>7780.5282</f>
        <v>7780.5282</v>
      </c>
    </row>
    <row r="28" spans="1:6" ht="15">
      <c r="A28" s="3"/>
      <c r="B28" s="3" t="s">
        <v>34</v>
      </c>
      <c r="C28" s="6">
        <f>SUM(C15:C27)</f>
        <v>263000.9557</v>
      </c>
      <c r="D28" s="6">
        <f>SUM(D15:D27)</f>
        <v>1161729.9139999999</v>
      </c>
      <c r="E28" s="6">
        <f>SUM(E15:E27)</f>
        <v>1091047.4308999998</v>
      </c>
      <c r="F28" s="6">
        <f>SUM(F15:F27)</f>
        <v>333683.71589999995</v>
      </c>
    </row>
    <row r="29" spans="1:6" ht="15">
      <c r="A29" s="3"/>
      <c r="B29" s="3" t="s">
        <v>35</v>
      </c>
      <c r="C29" s="7"/>
      <c r="D29" s="7"/>
      <c r="E29" s="6">
        <v>98.02404365835652</v>
      </c>
      <c r="F29" s="7"/>
    </row>
    <row r="32" spans="1:7" ht="60" customHeight="1">
      <c r="A32" s="20" t="s">
        <v>36</v>
      </c>
      <c r="B32" s="20"/>
      <c r="C32" s="20"/>
      <c r="D32" s="20"/>
      <c r="E32" s="20"/>
      <c r="F32" s="20"/>
      <c r="G32" s="1"/>
    </row>
    <row r="35" spans="1:6" ht="67.5" customHeight="1">
      <c r="A35" s="2" t="s">
        <v>4</v>
      </c>
      <c r="B35" s="2" t="s">
        <v>5</v>
      </c>
      <c r="C35" s="2" t="s">
        <v>6</v>
      </c>
      <c r="D35" s="2" t="s">
        <v>7</v>
      </c>
      <c r="E35" s="2" t="s">
        <v>8</v>
      </c>
      <c r="F35" s="2" t="s">
        <v>9</v>
      </c>
    </row>
    <row r="36" spans="1:6" ht="15">
      <c r="A36" s="2">
        <v>1</v>
      </c>
      <c r="B36" s="2">
        <v>2</v>
      </c>
      <c r="C36" s="2">
        <v>3</v>
      </c>
      <c r="D36" s="2">
        <v>4</v>
      </c>
      <c r="E36" s="2">
        <v>5</v>
      </c>
      <c r="F36" s="2">
        <v>6</v>
      </c>
    </row>
    <row r="37" spans="1:6" ht="15">
      <c r="A37" s="2" t="s">
        <v>10</v>
      </c>
      <c r="B37" s="3" t="s">
        <v>37</v>
      </c>
      <c r="C37" s="6">
        <v>272281.716</v>
      </c>
      <c r="D37" s="6">
        <v>1506361.7545</v>
      </c>
      <c r="E37" s="6">
        <v>1303597.9366</v>
      </c>
      <c r="F37" s="6">
        <v>376917.8439</v>
      </c>
    </row>
    <row r="38" spans="1:6" ht="15">
      <c r="A38" s="2" t="s">
        <v>12</v>
      </c>
      <c r="B38" s="3" t="s">
        <v>38</v>
      </c>
      <c r="C38" s="6">
        <v>6305.5824</v>
      </c>
      <c r="D38" s="6">
        <v>12854.0706</v>
      </c>
      <c r="E38" s="6">
        <v>14769.8715</v>
      </c>
      <c r="F38" s="6">
        <v>4389.7815</v>
      </c>
    </row>
    <row r="39" spans="1:6" ht="15">
      <c r="A39" s="2" t="s">
        <v>24</v>
      </c>
      <c r="B39" s="3" t="s">
        <v>39</v>
      </c>
      <c r="C39" s="6">
        <v>67277.6295</v>
      </c>
      <c r="D39" s="6">
        <v>473248.7015</v>
      </c>
      <c r="E39" s="6">
        <v>453364.3024</v>
      </c>
      <c r="F39" s="6">
        <v>87162.0286</v>
      </c>
    </row>
    <row r="40" spans="1:6" ht="15">
      <c r="A40" s="2" t="s">
        <v>26</v>
      </c>
      <c r="B40" s="3" t="s">
        <v>40</v>
      </c>
      <c r="C40" s="6">
        <v>198698.5041</v>
      </c>
      <c r="D40" s="6">
        <v>1020258.9824</v>
      </c>
      <c r="E40" s="6">
        <v>835463.7627</v>
      </c>
      <c r="F40" s="6">
        <v>285366.0338</v>
      </c>
    </row>
    <row r="41" spans="3:6" ht="15">
      <c r="C41" s="8"/>
      <c r="D41" s="8"/>
      <c r="E41" s="8"/>
      <c r="F41" s="8"/>
    </row>
    <row r="42" spans="1:6" ht="15">
      <c r="A42" s="3"/>
      <c r="B42" s="3" t="s">
        <v>34</v>
      </c>
      <c r="C42" s="6">
        <v>272281.716</v>
      </c>
      <c r="D42" s="6">
        <v>1506361.7544999998</v>
      </c>
      <c r="E42" s="6">
        <v>1303597.9366000001</v>
      </c>
      <c r="F42" s="6">
        <v>376917.8439</v>
      </c>
    </row>
    <row r="43" spans="1:6" ht="15">
      <c r="A43" s="3"/>
      <c r="B43" s="3" t="s">
        <v>35</v>
      </c>
      <c r="C43" s="7"/>
      <c r="D43" s="7"/>
      <c r="E43" s="6">
        <v>86.53950040259073</v>
      </c>
      <c r="F43" s="7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0" t="s">
        <v>41</v>
      </c>
      <c r="B48" s="20"/>
      <c r="C48" s="20"/>
      <c r="D48" s="20"/>
      <c r="E48" s="20"/>
      <c r="F48" s="20"/>
      <c r="G48" s="1"/>
    </row>
    <row r="50" spans="1:6" ht="39.75" customHeight="1">
      <c r="A50" s="2" t="s">
        <v>42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4" customFormat="1" ht="15">
      <c r="A52" s="23">
        <v>1</v>
      </c>
      <c r="B52" s="23" t="s">
        <v>29</v>
      </c>
      <c r="C52" s="23" t="s">
        <v>48</v>
      </c>
      <c r="D52" s="23" t="s">
        <v>49</v>
      </c>
      <c r="E52" s="23"/>
      <c r="F52" s="23">
        <f>C52+D52-E52</f>
        <v>-292234</v>
      </c>
    </row>
    <row r="53" spans="1:6" s="24" customFormat="1" ht="15">
      <c r="A53" s="23">
        <v>2</v>
      </c>
      <c r="B53" s="23" t="s">
        <v>50</v>
      </c>
      <c r="C53" s="23">
        <v>421294</v>
      </c>
      <c r="D53" s="23">
        <v>54671</v>
      </c>
      <c r="E53" s="23">
        <f>E54+E55</f>
        <v>391731</v>
      </c>
      <c r="F53" s="23">
        <f>C53+D53-E53</f>
        <v>84234</v>
      </c>
    </row>
    <row r="54" spans="1:6" ht="15">
      <c r="A54" s="2" t="s">
        <v>141</v>
      </c>
      <c r="B54" s="25" t="s">
        <v>147</v>
      </c>
      <c r="C54" s="2"/>
      <c r="D54" s="2"/>
      <c r="E54" s="2">
        <v>111570</v>
      </c>
      <c r="F54" s="2"/>
    </row>
    <row r="55" spans="1:6" ht="15">
      <c r="A55" s="2" t="s">
        <v>142</v>
      </c>
      <c r="B55" s="2" t="s">
        <v>132</v>
      </c>
      <c r="C55" s="2"/>
      <c r="D55" s="2"/>
      <c r="E55" s="2">
        <v>280161</v>
      </c>
      <c r="F55" s="2"/>
    </row>
    <row r="56" spans="1:6" s="24" customFormat="1" ht="15">
      <c r="A56" s="23"/>
      <c r="B56" s="23" t="s">
        <v>51</v>
      </c>
      <c r="C56" s="23">
        <f>C52+C53</f>
        <v>28522</v>
      </c>
      <c r="D56" s="23">
        <f>D52+D53</f>
        <v>155209</v>
      </c>
      <c r="E56" s="23">
        <f>E53</f>
        <v>391731</v>
      </c>
      <c r="F56" s="23">
        <f>F52+F53</f>
        <v>-208000</v>
      </c>
    </row>
    <row r="58" spans="1:6" ht="60" customHeight="1">
      <c r="A58" s="20" t="s">
        <v>52</v>
      </c>
      <c r="B58" s="21"/>
      <c r="C58" s="21"/>
      <c r="D58" s="21"/>
      <c r="E58" s="21"/>
      <c r="F58" s="21"/>
    </row>
    <row r="60" spans="1:5" ht="39.75" customHeight="1">
      <c r="A60" s="2" t="s">
        <v>42</v>
      </c>
      <c r="B60" s="2" t="s">
        <v>43</v>
      </c>
      <c r="C60" s="2" t="s">
        <v>53</v>
      </c>
      <c r="D60" s="2" t="s">
        <v>54</v>
      </c>
      <c r="E60" s="2" t="s">
        <v>46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15">
        <v>1</v>
      </c>
      <c r="B62" s="15" t="s">
        <v>131</v>
      </c>
      <c r="C62" s="15"/>
      <c r="D62" s="15"/>
      <c r="E62" s="15">
        <v>111570</v>
      </c>
    </row>
    <row r="63" spans="1:5" s="24" customFormat="1" ht="15">
      <c r="A63" s="28"/>
      <c r="B63" s="29" t="s">
        <v>51</v>
      </c>
      <c r="C63" s="28"/>
      <c r="D63" s="28"/>
      <c r="E63" s="29">
        <f>E62</f>
        <v>111570</v>
      </c>
    </row>
    <row r="64" spans="1:6" ht="60" customHeight="1">
      <c r="A64" s="22" t="s">
        <v>133</v>
      </c>
      <c r="B64" s="21"/>
      <c r="C64" s="21"/>
      <c r="D64" s="21"/>
      <c r="E64" s="21"/>
      <c r="F64" s="21"/>
    </row>
    <row r="66" spans="1:5" ht="39.75" customHeight="1">
      <c r="A66" s="2" t="s">
        <v>42</v>
      </c>
      <c r="B66" s="2" t="s">
        <v>43</v>
      </c>
      <c r="C66" s="2" t="s">
        <v>53</v>
      </c>
      <c r="D66" s="2" t="s">
        <v>54</v>
      </c>
      <c r="E66" s="2" t="s">
        <v>46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55</v>
      </c>
      <c r="C68" s="2" t="s">
        <v>56</v>
      </c>
      <c r="D68" s="2">
        <v>1</v>
      </c>
      <c r="E68" s="2" t="s">
        <v>57</v>
      </c>
    </row>
    <row r="69" spans="1:5" ht="15">
      <c r="A69" s="2"/>
      <c r="B69" s="2" t="s">
        <v>51</v>
      </c>
      <c r="C69" s="2"/>
      <c r="D69" s="2"/>
      <c r="E69" s="2" t="s">
        <v>57</v>
      </c>
    </row>
    <row r="70" spans="1:5" ht="21">
      <c r="A70" s="13" t="s">
        <v>135</v>
      </c>
      <c r="B70" s="14" t="s">
        <v>136</v>
      </c>
      <c r="C70" s="12"/>
      <c r="D70" s="12"/>
      <c r="E70" s="12"/>
    </row>
    <row r="72" spans="1:6" ht="60" customHeight="1">
      <c r="A72" s="22" t="s">
        <v>134</v>
      </c>
      <c r="B72" s="21"/>
      <c r="C72" s="21"/>
      <c r="D72" s="21"/>
      <c r="E72" s="21"/>
      <c r="F72" s="21"/>
    </row>
    <row r="74" spans="1:5" ht="39.75" customHeight="1">
      <c r="A74" s="2" t="s">
        <v>42</v>
      </c>
      <c r="B74" s="2" t="s">
        <v>43</v>
      </c>
      <c r="C74" s="2" t="s">
        <v>53</v>
      </c>
      <c r="D74" s="2" t="s">
        <v>54</v>
      </c>
      <c r="E74" s="2" t="s">
        <v>46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6" t="s">
        <v>145</v>
      </c>
      <c r="C76" s="2"/>
      <c r="D76" s="2"/>
      <c r="E76" s="2"/>
    </row>
    <row r="77" spans="1:5" ht="15">
      <c r="A77" s="2">
        <v>1</v>
      </c>
      <c r="B77" s="3" t="s">
        <v>143</v>
      </c>
      <c r="C77" s="2" t="s">
        <v>59</v>
      </c>
      <c r="D77" s="2">
        <v>2</v>
      </c>
      <c r="E77" s="2" t="s">
        <v>60</v>
      </c>
    </row>
    <row r="78" spans="1:5" ht="15">
      <c r="A78" s="2">
        <v>2</v>
      </c>
      <c r="B78" s="3" t="s">
        <v>61</v>
      </c>
      <c r="C78" s="2" t="s">
        <v>62</v>
      </c>
      <c r="D78" s="2">
        <v>16</v>
      </c>
      <c r="E78" s="2" t="s">
        <v>144</v>
      </c>
    </row>
    <row r="79" spans="1:5" ht="15">
      <c r="A79" s="2"/>
      <c r="B79" s="3"/>
      <c r="C79" s="2"/>
      <c r="D79" s="2"/>
      <c r="E79" s="2"/>
    </row>
    <row r="80" spans="1:5" ht="45">
      <c r="A80" s="2">
        <v>1</v>
      </c>
      <c r="B80" s="3" t="s">
        <v>63</v>
      </c>
      <c r="C80" s="2" t="s">
        <v>56</v>
      </c>
      <c r="D80" s="2"/>
      <c r="E80" s="2" t="s">
        <v>64</v>
      </c>
    </row>
    <row r="81" spans="1:5" ht="15">
      <c r="A81" s="2">
        <v>2</v>
      </c>
      <c r="B81" s="3" t="s">
        <v>65</v>
      </c>
      <c r="C81" s="2" t="s">
        <v>58</v>
      </c>
      <c r="D81" s="2" t="s">
        <v>66</v>
      </c>
      <c r="E81" s="2" t="s">
        <v>67</v>
      </c>
    </row>
    <row r="82" spans="1:5" ht="15">
      <c r="A82" s="2"/>
      <c r="B82" s="2" t="s">
        <v>51</v>
      </c>
      <c r="C82" s="2"/>
      <c r="D82" s="2"/>
      <c r="E82" s="2" t="s">
        <v>68</v>
      </c>
    </row>
    <row r="83" spans="1:2" ht="21">
      <c r="A83" s="13" t="s">
        <v>135</v>
      </c>
      <c r="B83" s="14" t="s">
        <v>136</v>
      </c>
    </row>
    <row r="84" spans="1:2" ht="21">
      <c r="A84" s="13"/>
      <c r="B84" s="14"/>
    </row>
    <row r="85" spans="1:2" ht="21">
      <c r="A85" s="13"/>
      <c r="B85" s="14"/>
    </row>
    <row r="86" spans="1:2" ht="21">
      <c r="A86" s="13"/>
      <c r="B86" s="14"/>
    </row>
    <row r="87" spans="1:2" ht="21">
      <c r="A87" s="13"/>
      <c r="B87" s="14"/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6" spans="1:7" ht="60" customHeight="1">
      <c r="A96" s="20" t="s">
        <v>69</v>
      </c>
      <c r="B96" s="20"/>
      <c r="C96" s="20"/>
      <c r="D96" s="20"/>
      <c r="E96" s="20"/>
      <c r="F96" s="20"/>
      <c r="G96" s="1"/>
    </row>
    <row r="98" spans="1:3" ht="39.75" customHeight="1">
      <c r="A98" s="2" t="s">
        <v>4</v>
      </c>
      <c r="B98" s="2" t="s">
        <v>70</v>
      </c>
      <c r="C98" s="2" t="s">
        <v>71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72</v>
      </c>
      <c r="C100" s="2">
        <v>102</v>
      </c>
    </row>
    <row r="101" spans="1:3" ht="15">
      <c r="A101" s="2" t="s">
        <v>73</v>
      </c>
      <c r="B101" s="3" t="s">
        <v>74</v>
      </c>
      <c r="C101" s="2">
        <v>32</v>
      </c>
    </row>
    <row r="102" spans="1:3" ht="15">
      <c r="A102" s="2" t="s">
        <v>75</v>
      </c>
      <c r="B102" s="3" t="s">
        <v>76</v>
      </c>
      <c r="C102" s="2">
        <v>70</v>
      </c>
    </row>
    <row r="103" spans="1:3" ht="15">
      <c r="A103" s="2">
        <v>2</v>
      </c>
      <c r="B103" s="3" t="s">
        <v>77</v>
      </c>
      <c r="C103" s="2">
        <v>8</v>
      </c>
    </row>
    <row r="104" spans="1:3" ht="15">
      <c r="A104" s="2">
        <v>3</v>
      </c>
      <c r="B104" s="3" t="s">
        <v>78</v>
      </c>
      <c r="C104" s="2">
        <v>2</v>
      </c>
    </row>
    <row r="107" spans="1:4" ht="60" customHeight="1">
      <c r="A107" s="20" t="s">
        <v>79</v>
      </c>
      <c r="B107" s="21"/>
      <c r="C107" s="21"/>
      <c r="D107" s="21"/>
    </row>
    <row r="109" spans="1:4" ht="48.75" customHeight="1">
      <c r="A109" s="2" t="s">
        <v>42</v>
      </c>
      <c r="B109" s="2" t="s">
        <v>80</v>
      </c>
      <c r="C109" s="2" t="s">
        <v>81</v>
      </c>
      <c r="D109" s="2" t="s">
        <v>82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0" t="s">
        <v>83</v>
      </c>
      <c r="B112" s="21"/>
      <c r="C112" s="21"/>
      <c r="D112" s="21"/>
      <c r="E112" s="21"/>
      <c r="F112" s="21"/>
    </row>
    <row r="114" spans="1:5" ht="39.75" customHeight="1">
      <c r="A114" s="2" t="s">
        <v>42</v>
      </c>
      <c r="B114" s="2" t="s">
        <v>43</v>
      </c>
      <c r="C114" s="2" t="s">
        <v>53</v>
      </c>
      <c r="D114" s="2" t="s">
        <v>54</v>
      </c>
      <c r="E114" s="2" t="s">
        <v>46</v>
      </c>
    </row>
    <row r="115" spans="1:5" ht="15">
      <c r="A115" s="15">
        <v>1</v>
      </c>
      <c r="B115" s="15">
        <v>2</v>
      </c>
      <c r="C115" s="15">
        <v>3</v>
      </c>
      <c r="D115" s="15">
        <v>4</v>
      </c>
      <c r="E115" s="15">
        <v>5</v>
      </c>
    </row>
    <row r="116" spans="1:5" ht="15">
      <c r="A116" s="16">
        <v>1</v>
      </c>
      <c r="B116" s="17" t="s">
        <v>146</v>
      </c>
      <c r="C116" s="18" t="s">
        <v>56</v>
      </c>
      <c r="D116" s="16">
        <v>8</v>
      </c>
      <c r="E116" s="16">
        <v>4920</v>
      </c>
    </row>
    <row r="117" spans="1:5" ht="15">
      <c r="A117" s="16"/>
      <c r="B117" s="18" t="s">
        <v>51</v>
      </c>
      <c r="C117" s="16"/>
      <c r="D117" s="16"/>
      <c r="E117" s="16">
        <f>E116</f>
        <v>4920</v>
      </c>
    </row>
    <row r="120" spans="1:6" ht="60" customHeight="1">
      <c r="A120" s="20" t="s">
        <v>84</v>
      </c>
      <c r="B120" s="21"/>
      <c r="C120" s="21"/>
      <c r="D120" s="21"/>
      <c r="E120" s="21"/>
      <c r="F120" s="21"/>
    </row>
    <row r="122" spans="1:5" ht="39.75" customHeight="1">
      <c r="A122" s="2" t="s">
        <v>42</v>
      </c>
      <c r="B122" s="2" t="s">
        <v>43</v>
      </c>
      <c r="C122" s="2" t="s">
        <v>53</v>
      </c>
      <c r="D122" s="2" t="s">
        <v>54</v>
      </c>
      <c r="E122" s="2" t="s">
        <v>46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7:D107"/>
    <mergeCell ref="A112:F112"/>
    <mergeCell ref="A120:F120"/>
    <mergeCell ref="A48:F48"/>
    <mergeCell ref="A1:F1"/>
    <mergeCell ref="A9:F9"/>
    <mergeCell ref="A32:F32"/>
    <mergeCell ref="A96:F96"/>
    <mergeCell ref="A58:F58"/>
    <mergeCell ref="A64:F64"/>
    <mergeCell ref="A72:F7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F7" sqref="F7:F13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5.28125" style="0" customWidth="1"/>
    <col min="4" max="4" width="12.7109375" style="0" customWidth="1"/>
    <col min="5" max="5" width="19.8515625" style="0" customWidth="1"/>
    <col min="6" max="6" width="14.00390625" style="0" customWidth="1"/>
    <col min="7" max="7" width="11.8515625" style="0" customWidth="1"/>
    <col min="8" max="8" width="9.28125" style="0" customWidth="1"/>
    <col min="9" max="9" width="21.7109375" style="0" customWidth="1"/>
    <col min="10" max="10" width="15.00390625" style="0" customWidth="1"/>
  </cols>
  <sheetData>
    <row r="3" spans="1:10" ht="60" customHeight="1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95</v>
      </c>
      <c r="C7" s="2" t="s">
        <v>96</v>
      </c>
      <c r="D7" s="2" t="s">
        <v>97</v>
      </c>
      <c r="E7" s="2" t="s">
        <v>98</v>
      </c>
      <c r="F7" s="6">
        <v>1</v>
      </c>
      <c r="G7" s="2" t="s">
        <v>99</v>
      </c>
      <c r="H7" s="2" t="s">
        <v>100</v>
      </c>
      <c r="I7" s="2" t="s">
        <v>101</v>
      </c>
    </row>
    <row r="8" spans="1:9" ht="30">
      <c r="A8" s="2">
        <v>2</v>
      </c>
      <c r="B8" s="2" t="s">
        <v>95</v>
      </c>
      <c r="C8" s="2" t="s">
        <v>96</v>
      </c>
      <c r="D8" s="2" t="s">
        <v>102</v>
      </c>
      <c r="E8" s="2" t="s">
        <v>103</v>
      </c>
      <c r="F8" s="6">
        <v>3</v>
      </c>
      <c r="G8" s="2" t="s">
        <v>99</v>
      </c>
      <c r="H8" s="2" t="s">
        <v>100</v>
      </c>
      <c r="I8" s="2" t="s">
        <v>101</v>
      </c>
    </row>
    <row r="9" spans="1:9" ht="30">
      <c r="A9" s="2">
        <v>3</v>
      </c>
      <c r="B9" s="2" t="s">
        <v>95</v>
      </c>
      <c r="C9" s="2" t="s">
        <v>96</v>
      </c>
      <c r="D9" s="2" t="s">
        <v>104</v>
      </c>
      <c r="E9" s="2" t="s">
        <v>105</v>
      </c>
      <c r="F9" s="6">
        <v>3</v>
      </c>
      <c r="G9" s="2" t="s">
        <v>99</v>
      </c>
      <c r="H9" s="2" t="s">
        <v>100</v>
      </c>
      <c r="I9" s="2" t="s">
        <v>101</v>
      </c>
    </row>
    <row r="10" spans="1:9" ht="30">
      <c r="A10" s="2">
        <v>4</v>
      </c>
      <c r="B10" s="2" t="s">
        <v>95</v>
      </c>
      <c r="C10" s="2" t="s">
        <v>96</v>
      </c>
      <c r="D10" s="2" t="s">
        <v>106</v>
      </c>
      <c r="E10" s="2" t="s">
        <v>107</v>
      </c>
      <c r="F10" s="6">
        <v>5</v>
      </c>
      <c r="G10" s="2" t="s">
        <v>99</v>
      </c>
      <c r="H10" s="2" t="s">
        <v>100</v>
      </c>
      <c r="I10" s="2" t="s">
        <v>101</v>
      </c>
    </row>
    <row r="11" spans="1:9" ht="30">
      <c r="A11" s="2">
        <v>5</v>
      </c>
      <c r="B11" s="2" t="s">
        <v>95</v>
      </c>
      <c r="C11" s="2" t="s">
        <v>96</v>
      </c>
      <c r="D11" s="2" t="s">
        <v>108</v>
      </c>
      <c r="E11" s="2" t="s">
        <v>109</v>
      </c>
      <c r="F11" s="6">
        <v>3</v>
      </c>
      <c r="G11" s="2" t="s">
        <v>99</v>
      </c>
      <c r="H11" s="2" t="s">
        <v>100</v>
      </c>
      <c r="I11" s="2" t="s">
        <v>110</v>
      </c>
    </row>
    <row r="12" spans="1:9" ht="30">
      <c r="A12" s="2">
        <v>6</v>
      </c>
      <c r="B12" s="2" t="s">
        <v>95</v>
      </c>
      <c r="C12" s="2" t="s">
        <v>96</v>
      </c>
      <c r="D12" s="2" t="s">
        <v>111</v>
      </c>
      <c r="E12" s="2" t="s">
        <v>112</v>
      </c>
      <c r="F12" s="6">
        <v>3</v>
      </c>
      <c r="G12" s="2" t="s">
        <v>99</v>
      </c>
      <c r="H12" s="2" t="s">
        <v>100</v>
      </c>
      <c r="I12" s="2" t="s">
        <v>110</v>
      </c>
    </row>
    <row r="13" spans="1:9" ht="30">
      <c r="A13" s="2">
        <v>7</v>
      </c>
      <c r="B13" s="2" t="s">
        <v>95</v>
      </c>
      <c r="C13" s="2" t="s">
        <v>96</v>
      </c>
      <c r="D13" s="2" t="s">
        <v>113</v>
      </c>
      <c r="E13" s="2" t="s">
        <v>114</v>
      </c>
      <c r="F13" s="6">
        <v>2</v>
      </c>
      <c r="G13" s="2" t="s">
        <v>99</v>
      </c>
      <c r="H13" s="2" t="s">
        <v>100</v>
      </c>
      <c r="I13" s="2" t="s">
        <v>110</v>
      </c>
    </row>
    <row r="17" spans="1:5" ht="60" customHeight="1">
      <c r="A17" s="20" t="s">
        <v>115</v>
      </c>
      <c r="B17" s="21"/>
      <c r="C17" s="21"/>
      <c r="D17" s="21"/>
      <c r="E17" s="21"/>
    </row>
    <row r="19" spans="1:3" ht="39.75" customHeight="1">
      <c r="A19" s="2" t="s">
        <v>86</v>
      </c>
      <c r="B19" s="2" t="s">
        <v>116</v>
      </c>
      <c r="C19" s="2" t="s">
        <v>117</v>
      </c>
    </row>
    <row r="20" spans="1:3" ht="15">
      <c r="A20" s="2">
        <v>1</v>
      </c>
      <c r="B20" s="2">
        <v>2</v>
      </c>
      <c r="C20" s="2">
        <v>3</v>
      </c>
    </row>
    <row r="21" spans="1:3" ht="15">
      <c r="A21" s="2">
        <v>1</v>
      </c>
      <c r="B21" s="2">
        <v>8</v>
      </c>
      <c r="C21" s="2" t="s">
        <v>118</v>
      </c>
    </row>
    <row r="22" spans="1:3" ht="15">
      <c r="A22" s="2">
        <v>2</v>
      </c>
      <c r="B22" s="2">
        <v>10</v>
      </c>
      <c r="C22" s="2" t="s">
        <v>119</v>
      </c>
    </row>
    <row r="23" spans="1:3" ht="15">
      <c r="A23" s="2">
        <v>3</v>
      </c>
      <c r="B23" s="2">
        <v>21</v>
      </c>
      <c r="C23" s="2" t="s">
        <v>120</v>
      </c>
    </row>
    <row r="24" spans="1:3" ht="15">
      <c r="A24" s="2">
        <v>4</v>
      </c>
      <c r="B24" s="2">
        <v>26</v>
      </c>
      <c r="C24" s="2" t="s">
        <v>121</v>
      </c>
    </row>
    <row r="25" spans="1:3" ht="15">
      <c r="A25" s="2">
        <v>5</v>
      </c>
      <c r="B25" s="2">
        <v>38</v>
      </c>
      <c r="C25" s="2" t="s">
        <v>122</v>
      </c>
    </row>
    <row r="26" spans="1:3" ht="15">
      <c r="A26" s="2">
        <v>6</v>
      </c>
      <c r="B26" s="2">
        <v>47</v>
      </c>
      <c r="C26" s="2" t="s">
        <v>123</v>
      </c>
    </row>
    <row r="27" spans="1:3" ht="15">
      <c r="A27" s="2">
        <v>7</v>
      </c>
      <c r="B27" s="2">
        <v>52</v>
      </c>
      <c r="C27" s="2" t="s">
        <v>124</v>
      </c>
    </row>
    <row r="28" spans="1:3" ht="15">
      <c r="A28" s="2">
        <v>8</v>
      </c>
      <c r="B28" s="2">
        <v>56</v>
      </c>
      <c r="C28" s="2" t="s">
        <v>125</v>
      </c>
    </row>
    <row r="29" spans="1:3" ht="15">
      <c r="A29" s="2">
        <v>9</v>
      </c>
      <c r="B29" s="2">
        <v>59</v>
      </c>
      <c r="C29" s="2" t="s">
        <v>126</v>
      </c>
    </row>
    <row r="30" spans="1:3" ht="15">
      <c r="A30" s="2">
        <v>10</v>
      </c>
      <c r="B30" s="2">
        <v>60</v>
      </c>
      <c r="C30" s="2" t="s">
        <v>127</v>
      </c>
    </row>
    <row r="31" spans="1:3" ht="15">
      <c r="A31" s="2">
        <v>11</v>
      </c>
      <c r="B31" s="2">
        <v>62</v>
      </c>
      <c r="C31" s="2" t="s">
        <v>128</v>
      </c>
    </row>
    <row r="32" spans="1:3" ht="15">
      <c r="A32" s="2">
        <v>12</v>
      </c>
      <c r="B32" s="2">
        <v>66</v>
      </c>
      <c r="C32" s="2" t="s">
        <v>129</v>
      </c>
    </row>
    <row r="33" spans="1:3" ht="15">
      <c r="A33" s="2">
        <v>13</v>
      </c>
      <c r="B33" s="2">
        <v>69</v>
      </c>
      <c r="C33" s="2" t="s">
        <v>130</v>
      </c>
    </row>
    <row r="35" spans="1:5" ht="15">
      <c r="A35" s="4" t="s">
        <v>137</v>
      </c>
      <c r="E35" s="4" t="s">
        <v>138</v>
      </c>
    </row>
    <row r="37" spans="1:5" ht="15">
      <c r="A37" s="4" t="s">
        <v>139</v>
      </c>
      <c r="E37" s="4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7:E17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2015-03-31T06:56:26Z</cp:lastPrinted>
  <dcterms:created xsi:type="dcterms:W3CDTF">2015-03-24T15:17:09Z</dcterms:created>
  <dcterms:modified xsi:type="dcterms:W3CDTF">2015-03-31T06:57:56Z</dcterms:modified>
  <cp:category/>
  <cp:version/>
  <cp:contentType/>
  <cp:contentStatus/>
</cp:coreProperties>
</file>