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9" i="1"/>
  <c r="A40" i="1" s="1"/>
</calcChain>
</file>

<file path=xl/sharedStrings.xml><?xml version="1.0" encoding="utf-8"?>
<sst xmlns="http://schemas.openxmlformats.org/spreadsheetml/2006/main" count="116" uniqueCount="97">
  <si>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</si>
  <si>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</si>
  <si>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</si>
  <si>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</si>
  <si>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</si>
  <si>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</si>
  <si>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</si>
  <si>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</si>
  <si>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</si>
  <si>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</si>
  <si>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</si>
  <si>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</si>
  <si>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</si>
  <si>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</si>
  <si>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</si>
  <si>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</si>
  <si>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</si>
  <si>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</si>
  <si>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</si>
  <si>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</si>
  <si>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</si>
  <si>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</si>
  <si>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</si>
  <si>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</si>
  <si>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</si>
  <si>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</si>
  <si>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</si>
  <si>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</si>
  <si>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</si>
  <si>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</si>
  <si>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</si>
  <si>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</si>
  <si>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</si>
  <si>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</si>
  <si>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</si>
  <si>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</si>
  <si>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</si>
  <si>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</si>
  <si>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</si>
  <si>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</si>
  <si>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</si>
  <si>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</si>
  <si>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</si>
  <si>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</si>
  <si>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</si>
  <si>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</si>
  <si>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</si>
  <si>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</si>
  <si>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</si>
  <si>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</si>
  <si>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</si>
  <si>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</si>
  <si>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</si>
  <si>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</si>
  <si>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</si>
  <si>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</si>
  <si>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</si>
  <si>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</si>
  <si>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</si>
  <si>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</si>
  <si>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</si>
  <si>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</si>
  <si>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</si>
  <si>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</si>
  <si>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</si>
  <si>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</si>
  <si>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д.63 за 2017 год</t>
  </si>
  <si>
    <t>6</t>
  </si>
  <si>
    <t>13</t>
  </si>
  <si>
    <t>66</t>
  </si>
  <si>
    <t>84</t>
  </si>
  <si>
    <t>117</t>
  </si>
  <si>
    <t>166</t>
  </si>
  <si>
    <t>178</t>
  </si>
  <si>
    <t>9. Сведения о должниках на 01.01.2018 г. (свыше 15000 руб)</t>
  </si>
  <si>
    <t>5 подъезд</t>
  </si>
  <si>
    <t>лифт</t>
  </si>
  <si>
    <t>реестр недопоставок за май 2017г.</t>
  </si>
  <si>
    <t>май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</si>
  <si>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</si>
  <si>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</si>
  <si>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</si>
  <si>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</si>
  <si>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</si>
  <si>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</si>
  <si>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</si>
  <si>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8. Сведения о перерасчетах за жилищные и комунальные услуги</t>
  </si>
  <si>
    <t>Сальдо на          01.01.2018</t>
  </si>
  <si>
    <t>межпанельные швы</t>
  </si>
  <si>
    <t>установка ОДПУ во ВРУ</t>
  </si>
  <si>
    <t>п.м.</t>
  </si>
  <si>
    <t>полусфера бетонная</t>
  </si>
  <si>
    <t>шт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</si>
  <si>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</si>
  <si>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</si>
  <si>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Выявленные нарушения устранены</t>
  </si>
  <si>
    <t>Административная комиссия ВАО, Допущена укладка снега и сколотого льда на зеленые насаждения во дворе (пост.ВАО177 от 01.03.17.)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</si>
</sst>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66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4">
        <v>1987</v>
      </c>
    </row>
    <row r="7" spans="1:6" ht="18" x14ac:dyDescent="0.35">
      <c r="B7" s="2" t="s">
        <v>1</v>
      </c>
      <c r="C7" s="65">
        <v>9637.7999999999993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49">
        <v>1</v>
      </c>
      <c r="B18" s="8" t="s">
        <v>11</v>
      </c>
      <c r="C18" s="68">
        <v>134956.85</v>
      </c>
      <c r="D18" s="68">
        <v>815378.62000000034</v>
      </c>
      <c r="E18" s="68">
        <v>798165.75000000023</v>
      </c>
      <c r="F18" s="68">
        <v>152169.78999999998</v>
      </c>
    </row>
    <row r="19" spans="1:6" x14ac:dyDescent="0.3">
      <c r="A19" s="11">
        <v>2</v>
      </c>
      <c r="B19" s="10" t="s">
        <v>12</v>
      </c>
      <c r="C19" s="68">
        <v>56226.53</v>
      </c>
      <c r="D19" s="68">
        <v>321062.86999999988</v>
      </c>
      <c r="E19" s="68">
        <v>316607.19000000006</v>
      </c>
      <c r="F19" s="68">
        <v>60682.080000000002</v>
      </c>
    </row>
    <row r="20" spans="1:6" x14ac:dyDescent="0.3">
      <c r="A20" s="11">
        <v>3</v>
      </c>
      <c r="B20" s="10" t="s">
        <v>13</v>
      </c>
      <c r="C20" s="68">
        <v>112016.05</v>
      </c>
      <c r="D20" s="68">
        <v>647707.69999999902</v>
      </c>
      <c r="E20" s="68">
        <v>635616.49000000022</v>
      </c>
      <c r="F20" s="68">
        <v>124107.35999999999</v>
      </c>
    </row>
    <row r="21" spans="1:6" x14ac:dyDescent="0.3">
      <c r="A21" s="11">
        <v>4</v>
      </c>
      <c r="B21" s="10" t="s">
        <v>14</v>
      </c>
      <c r="C21" s="68">
        <v>42891.839999999997</v>
      </c>
      <c r="D21" s="68">
        <v>227081.81999999998</v>
      </c>
      <c r="E21" s="68">
        <v>231972.49000000002</v>
      </c>
      <c r="F21" s="68">
        <v>38001.159999999996</v>
      </c>
    </row>
    <row r="22" spans="1:6" x14ac:dyDescent="0.3">
      <c r="A22" s="11">
        <v>5</v>
      </c>
      <c r="B22" s="10" t="s">
        <v>15</v>
      </c>
      <c r="C22" s="68">
        <v>47657.22</v>
      </c>
      <c r="D22" s="68">
        <v>277006.08000000002</v>
      </c>
      <c r="E22" s="68">
        <v>274452.09000000003</v>
      </c>
      <c r="F22" s="68">
        <v>50211.19</v>
      </c>
    </row>
    <row r="23" spans="1:6" x14ac:dyDescent="0.3">
      <c r="A23" s="11">
        <v>6</v>
      </c>
      <c r="B23" s="10" t="s">
        <v>16</v>
      </c>
      <c r="C23" s="68">
        <v>34590.639999999999</v>
      </c>
      <c r="D23" s="68">
        <v>197791.21</v>
      </c>
      <c r="E23" s="68">
        <v>187224.72</v>
      </c>
      <c r="F23" s="68">
        <v>45157.179999999993</v>
      </c>
    </row>
    <row r="24" spans="1:6" ht="28.8" x14ac:dyDescent="0.3">
      <c r="A24" s="11">
        <v>7</v>
      </c>
      <c r="B24" s="69" t="s">
        <v>17</v>
      </c>
      <c r="C24" s="68">
        <v>105713.05000000002</v>
      </c>
      <c r="D24" s="68">
        <v>572148.60999999882</v>
      </c>
      <c r="E24" s="68">
        <v>565486.87000000011</v>
      </c>
      <c r="F24" s="68">
        <v>112374.78</v>
      </c>
    </row>
    <row r="25" spans="1:6" x14ac:dyDescent="0.3">
      <c r="A25" s="11">
        <v>8</v>
      </c>
      <c r="B25" s="10" t="s">
        <v>18</v>
      </c>
      <c r="C25" s="68">
        <v>24669.75</v>
      </c>
      <c r="D25" s="68">
        <v>161916.44000000012</v>
      </c>
      <c r="E25" s="68">
        <v>157619.64000000001</v>
      </c>
      <c r="F25" s="68">
        <v>28966.55</v>
      </c>
    </row>
    <row r="26" spans="1:6" s="14" customFormat="1" ht="28.8" x14ac:dyDescent="0.3">
      <c r="A26" s="12" t="s">
        <v>19</v>
      </c>
      <c r="B26" s="13" t="s">
        <v>20</v>
      </c>
      <c r="C26" s="67"/>
      <c r="D26" s="67"/>
      <c r="E26" s="67"/>
      <c r="F26" s="67"/>
    </row>
    <row r="27" spans="1:6" x14ac:dyDescent="0.3">
      <c r="A27" s="11" t="s">
        <v>21</v>
      </c>
      <c r="B27" s="10" t="s">
        <v>22</v>
      </c>
      <c r="C27" s="68">
        <v>0</v>
      </c>
      <c r="D27" s="68">
        <v>17348.18</v>
      </c>
      <c r="E27" s="68">
        <v>14822.29</v>
      </c>
      <c r="F27" s="68">
        <v>2525.87</v>
      </c>
    </row>
    <row r="28" spans="1:6" ht="28.2" customHeight="1" x14ac:dyDescent="0.3">
      <c r="A28" s="11" t="s">
        <v>23</v>
      </c>
      <c r="B28" s="15" t="s">
        <v>24</v>
      </c>
      <c r="C28" s="68">
        <v>0</v>
      </c>
      <c r="D28" s="68">
        <v>78066.83</v>
      </c>
      <c r="E28" s="68">
        <v>67543.62</v>
      </c>
      <c r="F28" s="68">
        <v>10523.23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7"/>
      <c r="D37" s="67"/>
      <c r="E37" s="67"/>
      <c r="F37" s="67"/>
    </row>
    <row r="38" spans="1:6" x14ac:dyDescent="0.3">
      <c r="A38" s="11">
        <v>1</v>
      </c>
      <c r="B38" s="10" t="s">
        <v>27</v>
      </c>
      <c r="C38" s="68">
        <v>5030.0700000000006</v>
      </c>
      <c r="D38" s="68">
        <v>2139.2000000000003</v>
      </c>
      <c r="E38" s="68">
        <v>5430.0099999999984</v>
      </c>
      <c r="F38" s="68">
        <v>1739.27</v>
      </c>
    </row>
    <row r="39" spans="1:6" x14ac:dyDescent="0.3">
      <c r="A39" s="3">
        <f>A38+1</f>
        <v>2</v>
      </c>
      <c r="B39" s="10" t="s">
        <v>28</v>
      </c>
      <c r="C39" s="68">
        <v>79745.73000000001</v>
      </c>
      <c r="D39" s="68">
        <v>0</v>
      </c>
      <c r="E39" s="68">
        <v>22693.91</v>
      </c>
      <c r="F39" s="68">
        <v>57051.82</v>
      </c>
    </row>
    <row r="40" spans="1:6" x14ac:dyDescent="0.3">
      <c r="A40" s="3">
        <f>A39+1</f>
        <v>3</v>
      </c>
      <c r="B40" s="10" t="s">
        <v>29</v>
      </c>
      <c r="C40" s="68">
        <v>676630.17</v>
      </c>
      <c r="D40" s="68">
        <v>2557236.36</v>
      </c>
      <c r="E40" s="68">
        <v>2538656.540000001</v>
      </c>
      <c r="F40" s="68">
        <v>695210</v>
      </c>
    </row>
    <row r="41" spans="1:6" x14ac:dyDescent="0.3">
      <c r="A41" s="70"/>
      <c r="B41" s="71"/>
      <c r="C41" s="72"/>
      <c r="D41" s="72"/>
      <c r="E41" s="72"/>
      <c r="F41" s="72"/>
    </row>
    <row r="42" spans="1:6" x14ac:dyDescent="0.3">
      <c r="A42" s="70"/>
      <c r="B42" s="71"/>
      <c r="C42" s="72"/>
      <c r="D42" s="72"/>
      <c r="E42" s="72"/>
      <c r="F42" s="72"/>
    </row>
    <row r="43" spans="1:6" x14ac:dyDescent="0.3">
      <c r="A43" s="70"/>
      <c r="B43" s="71"/>
      <c r="C43" s="72"/>
      <c r="D43" s="72"/>
      <c r="E43" s="72"/>
      <c r="F43" s="72"/>
    </row>
    <row r="44" spans="1:6" x14ac:dyDescent="0.3">
      <c r="A44" s="70"/>
      <c r="B44" s="71"/>
      <c r="C44" s="72"/>
      <c r="D44" s="72"/>
      <c r="E44" s="72"/>
      <c r="F44" s="72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2" t="s">
        <v>30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87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451605</v>
      </c>
      <c r="D52" s="21">
        <v>231972.49</v>
      </c>
      <c r="E52" s="21">
        <v>99378</v>
      </c>
      <c r="F52" s="21">
        <f>C52+D52-E52</f>
        <v>584199.49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73"/>
      <c r="B54" s="74"/>
      <c r="C54" s="73"/>
      <c r="D54" s="73"/>
      <c r="E54" s="73"/>
      <c r="F54" s="75"/>
    </row>
    <row r="55" spans="1:6" x14ac:dyDescent="0.3">
      <c r="A55" s="73"/>
      <c r="B55" s="74"/>
      <c r="C55" s="73"/>
      <c r="D55" s="73"/>
      <c r="E55" s="73"/>
      <c r="F55" s="75"/>
    </row>
    <row r="56" spans="1:6" x14ac:dyDescent="0.3">
      <c r="A56" s="73"/>
      <c r="B56" s="74"/>
      <c r="C56" s="73"/>
      <c r="D56" s="73"/>
      <c r="E56" s="73"/>
      <c r="F56" s="75"/>
    </row>
    <row r="58" spans="1:6" ht="40.049999999999997" customHeight="1" x14ac:dyDescent="0.3">
      <c r="A58" s="54" t="s">
        <v>37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88</v>
      </c>
      <c r="C61" s="47" t="s">
        <v>90</v>
      </c>
      <c r="D61" s="26">
        <v>128</v>
      </c>
      <c r="E61" s="76">
        <v>84352</v>
      </c>
      <c r="F61" s="29"/>
    </row>
    <row r="62" spans="1:6" x14ac:dyDescent="0.3">
      <c r="A62" s="19">
        <v>2</v>
      </c>
      <c r="B62" s="30" t="s">
        <v>89</v>
      </c>
      <c r="C62" s="31"/>
      <c r="D62" s="32"/>
      <c r="E62" s="76">
        <v>12956.27</v>
      </c>
      <c r="F62" s="29"/>
    </row>
    <row r="63" spans="1:6" x14ac:dyDescent="0.3">
      <c r="A63" s="26">
        <v>3</v>
      </c>
      <c r="B63" s="33" t="s">
        <v>91</v>
      </c>
      <c r="C63" s="46" t="s">
        <v>92</v>
      </c>
      <c r="D63" s="32">
        <v>1</v>
      </c>
      <c r="E63" s="76">
        <v>2070</v>
      </c>
      <c r="F63" s="29"/>
    </row>
    <row r="64" spans="1:6" ht="21" x14ac:dyDescent="0.4">
      <c r="A64" s="34"/>
      <c r="B64" s="35" t="s">
        <v>41</v>
      </c>
      <c r="C64" s="36"/>
      <c r="D64" s="37"/>
      <c r="E64" s="77">
        <f>SUM(E61:E63)</f>
        <v>99378.27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5.8" customHeight="1" x14ac:dyDescent="0.3">
      <c r="A68" s="54" t="s">
        <v>93</v>
      </c>
      <c r="B68" s="54"/>
      <c r="C68" s="54"/>
      <c r="D68" s="54"/>
      <c r="E68" s="54"/>
      <c r="F68" s="54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403</v>
      </c>
    </row>
    <row r="73" spans="1:6" x14ac:dyDescent="0.3">
      <c r="A73" s="3" t="s">
        <v>45</v>
      </c>
      <c r="B73" s="10" t="s">
        <v>46</v>
      </c>
      <c r="C73" s="3">
        <v>13</v>
      </c>
    </row>
    <row r="74" spans="1:6" x14ac:dyDescent="0.3">
      <c r="A74" s="3" t="s">
        <v>47</v>
      </c>
      <c r="B74" s="10" t="s">
        <v>48</v>
      </c>
      <c r="C74" s="3">
        <v>365</v>
      </c>
    </row>
    <row r="75" spans="1:6" x14ac:dyDescent="0.3">
      <c r="A75" s="3">
        <v>2</v>
      </c>
      <c r="B75" s="44" t="s">
        <v>49</v>
      </c>
      <c r="C75" s="3">
        <v>25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70"/>
      <c r="B78" s="78"/>
      <c r="C78" s="70"/>
    </row>
    <row r="79" spans="1:6" x14ac:dyDescent="0.3">
      <c r="A79" s="43"/>
      <c r="B79" s="45"/>
      <c r="C79" s="43"/>
    </row>
    <row r="81" spans="1:6" ht="25.2" customHeight="1" x14ac:dyDescent="0.3">
      <c r="A81" s="54" t="s">
        <v>94</v>
      </c>
      <c r="B81" s="54"/>
      <c r="C81" s="54"/>
      <c r="D81" s="54"/>
      <c r="E81" s="54"/>
      <c r="F81" s="54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19">
        <v>1</v>
      </c>
      <c r="B84" s="19">
        <v>2</v>
      </c>
      <c r="C84" s="19">
        <v>3</v>
      </c>
      <c r="D84" s="19">
        <v>4</v>
      </c>
    </row>
    <row r="85" spans="1:6" ht="43.2" x14ac:dyDescent="0.3">
      <c r="A85" s="26">
        <v>1</v>
      </c>
      <c r="B85" s="80" t="s">
        <v>96</v>
      </c>
      <c r="C85" s="32" t="s">
        <v>95</v>
      </c>
      <c r="D85" s="26">
        <v>15000</v>
      </c>
    </row>
    <row r="86" spans="1:6" x14ac:dyDescent="0.3">
      <c r="A86" s="70"/>
      <c r="B86" s="79"/>
      <c r="C86" s="61"/>
      <c r="D86" s="70"/>
    </row>
    <row r="87" spans="1:6" x14ac:dyDescent="0.3">
      <c r="A87" s="70"/>
      <c r="B87" s="79"/>
      <c r="C87" s="61"/>
      <c r="D87" s="70"/>
    </row>
    <row r="88" spans="1:6" x14ac:dyDescent="0.3">
      <c r="A88" s="43"/>
      <c r="B88" s="43"/>
      <c r="C88" s="43"/>
      <c r="D88" s="43"/>
    </row>
    <row r="90" spans="1:6" ht="24" customHeight="1" x14ac:dyDescent="0.3">
      <c r="A90" s="52" t="s">
        <v>54</v>
      </c>
      <c r="B90" s="54"/>
      <c r="C90" s="54"/>
      <c r="D90" s="54"/>
      <c r="E90" s="54"/>
      <c r="F90" s="54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19">
        <v>1</v>
      </c>
      <c r="B93" s="19">
        <v>2</v>
      </c>
      <c r="C93" s="19">
        <v>3</v>
      </c>
      <c r="D93" s="19">
        <v>4</v>
      </c>
      <c r="E93" s="19">
        <v>5</v>
      </c>
    </row>
    <row r="94" spans="1:6" x14ac:dyDescent="0.3">
      <c r="A94" s="22">
        <v>1</v>
      </c>
      <c r="B94" s="46"/>
      <c r="C94" s="47"/>
      <c r="D94" s="22"/>
      <c r="E94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8:F68"/>
    <mergeCell ref="A81:F81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4" sqref="A4"/>
    </sheetView>
  </sheetViews>
  <sheetFormatPr defaultRowHeight="14.4" x14ac:dyDescent="0.3"/>
  <cols>
    <col min="1" max="1" width="8.88671875" style="55"/>
    <col min="2" max="2" width="13.77734375" style="55" customWidth="1"/>
    <col min="3" max="3" width="10.88671875" style="55" customWidth="1"/>
    <col min="4" max="4" width="15.6640625" style="55" customWidth="1"/>
    <col min="5" max="5" width="16.109375" style="55" customWidth="1"/>
    <col min="6" max="6" width="12" style="55" customWidth="1"/>
    <col min="7" max="7" width="11.21875" style="55" customWidth="1"/>
    <col min="8" max="8" width="10" style="55" customWidth="1"/>
    <col min="9" max="9" width="12.664062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54" t="s">
        <v>86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53.4" customHeight="1" x14ac:dyDescent="0.3">
      <c r="A7" s="32">
        <v>1</v>
      </c>
      <c r="B7" s="57" t="s">
        <v>75</v>
      </c>
      <c r="C7" s="32" t="s">
        <v>76</v>
      </c>
      <c r="D7" s="32" t="s">
        <v>77</v>
      </c>
      <c r="E7" s="32" t="s">
        <v>78</v>
      </c>
      <c r="F7" s="58">
        <v>24</v>
      </c>
      <c r="G7" s="32" t="s">
        <v>79</v>
      </c>
      <c r="H7" s="32">
        <v>100</v>
      </c>
      <c r="I7" s="32" t="s">
        <v>80</v>
      </c>
    </row>
    <row r="8" spans="1:9" ht="57.6" x14ac:dyDescent="0.3">
      <c r="A8" s="32">
        <v>2</v>
      </c>
      <c r="B8" s="57" t="s">
        <v>81</v>
      </c>
      <c r="C8" s="32" t="s">
        <v>82</v>
      </c>
      <c r="D8" s="32" t="s">
        <v>83</v>
      </c>
      <c r="E8" s="32" t="s">
        <v>84</v>
      </c>
      <c r="F8" s="58">
        <v>321</v>
      </c>
      <c r="G8" s="32" t="s">
        <v>79</v>
      </c>
      <c r="H8" s="32">
        <v>100</v>
      </c>
      <c r="I8" s="32" t="s">
        <v>85</v>
      </c>
    </row>
    <row r="9" spans="1:9" x14ac:dyDescent="0.3">
      <c r="A9" s="60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60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60"/>
      <c r="B11" s="61"/>
      <c r="C11" s="61"/>
      <c r="D11" s="61"/>
      <c r="E11" s="61"/>
      <c r="F11" s="61"/>
      <c r="G11" s="61"/>
      <c r="H11" s="61"/>
      <c r="I11" s="61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7" customHeight="1" x14ac:dyDescent="0.3">
      <c r="A13" s="54" t="s">
        <v>74</v>
      </c>
      <c r="B13" s="54"/>
      <c r="C13" s="54"/>
      <c r="D13" s="54"/>
      <c r="E13" s="54"/>
      <c r="F13" s="54"/>
      <c r="G13" s="54"/>
      <c r="H13" s="54"/>
      <c r="I13" s="54"/>
    </row>
    <row r="14" spans="1:9" ht="18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43.2" x14ac:dyDescent="0.3">
      <c r="A15" s="7" t="s">
        <v>55</v>
      </c>
      <c r="B15" s="7" t="s">
        <v>64</v>
      </c>
      <c r="C15" s="7" t="s">
        <v>65</v>
      </c>
      <c r="D15" s="9"/>
      <c r="E15" s="9"/>
      <c r="F15" s="9"/>
      <c r="G15" s="9"/>
      <c r="H15" s="9"/>
      <c r="I15" s="9"/>
    </row>
    <row r="16" spans="1:9" x14ac:dyDescent="0.3">
      <c r="A16" s="50">
        <v>1</v>
      </c>
      <c r="B16" s="50">
        <v>2</v>
      </c>
      <c r="C16" s="50">
        <v>3</v>
      </c>
      <c r="D16" s="48"/>
      <c r="E16" s="48"/>
      <c r="F16" s="48"/>
      <c r="G16" s="48"/>
      <c r="H16" s="48"/>
      <c r="I16" s="48"/>
    </row>
    <row r="17" spans="1:9" x14ac:dyDescent="0.3">
      <c r="A17" s="59">
        <v>1</v>
      </c>
      <c r="B17" s="59" t="s">
        <v>67</v>
      </c>
      <c r="C17" s="59">
        <v>36754.080000000002</v>
      </c>
      <c r="D17" s="9"/>
      <c r="E17" s="9"/>
      <c r="F17" s="9"/>
      <c r="G17" s="9"/>
      <c r="H17" s="9"/>
      <c r="I17" s="9"/>
    </row>
    <row r="18" spans="1:9" x14ac:dyDescent="0.3">
      <c r="A18" s="59">
        <v>2</v>
      </c>
      <c r="B18" s="59" t="s">
        <v>68</v>
      </c>
      <c r="C18" s="59">
        <v>113075.5</v>
      </c>
      <c r="D18" s="9"/>
      <c r="E18" s="9"/>
      <c r="F18" s="9"/>
      <c r="G18" s="9"/>
      <c r="H18" s="9"/>
      <c r="I18" s="9"/>
    </row>
    <row r="19" spans="1:9" x14ac:dyDescent="0.3">
      <c r="A19" s="59">
        <v>3</v>
      </c>
      <c r="B19" s="59" t="s">
        <v>69</v>
      </c>
      <c r="C19" s="59">
        <v>154270.19</v>
      </c>
      <c r="D19" s="9"/>
      <c r="E19" s="9"/>
      <c r="F19" s="9"/>
      <c r="G19" s="9"/>
      <c r="H19" s="9"/>
      <c r="I19" s="9"/>
    </row>
    <row r="20" spans="1:9" x14ac:dyDescent="0.3">
      <c r="A20" s="59">
        <v>4</v>
      </c>
      <c r="B20" s="59" t="s">
        <v>70</v>
      </c>
      <c r="C20" s="59">
        <v>54206.48</v>
      </c>
      <c r="D20" s="9"/>
      <c r="E20" s="9"/>
      <c r="F20" s="9"/>
      <c r="G20" s="9"/>
      <c r="H20" s="9"/>
      <c r="I20" s="9"/>
    </row>
    <row r="21" spans="1:9" x14ac:dyDescent="0.3">
      <c r="A21" s="59">
        <v>5</v>
      </c>
      <c r="B21" s="59" t="s">
        <v>71</v>
      </c>
      <c r="C21" s="59">
        <v>53214.62</v>
      </c>
      <c r="D21" s="9"/>
      <c r="E21" s="9"/>
      <c r="F21" s="9"/>
      <c r="G21" s="9"/>
      <c r="H21" s="9"/>
      <c r="I21" s="9"/>
    </row>
    <row r="22" spans="1:9" x14ac:dyDescent="0.3">
      <c r="A22" s="59">
        <v>6</v>
      </c>
      <c r="B22" s="59" t="s">
        <v>72</v>
      </c>
      <c r="C22" s="59">
        <v>136808.97</v>
      </c>
      <c r="D22" s="9"/>
      <c r="E22" s="9"/>
      <c r="F22" s="9"/>
      <c r="G22" s="9"/>
      <c r="H22" s="9"/>
      <c r="I22" s="9"/>
    </row>
    <row r="23" spans="1:9" x14ac:dyDescent="0.3">
      <c r="A23" s="59">
        <v>7</v>
      </c>
      <c r="B23" s="59" t="s">
        <v>73</v>
      </c>
      <c r="C23" s="59">
        <v>138308.89000000001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2018-03-22T15:10:16Z</cp:lastPrinted>
  <dcterms:created xsi:type="dcterms:W3CDTF">2018-01-26T08:16:56Z</dcterms:created>
  <dcterms:modified xsi:type="dcterms:W3CDTF">2018-03-22T15:10:24Z</dcterms:modified>
</cp:coreProperties>
</file>