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<sst xmlns="http://schemas.openxmlformats.org/spreadsheetml/2006/main" count="235" uniqueCount="157">
  <si>
    <t>Отчет об исполнении управляющей организацией договора управления дома 
 № 41 по ул. Широтная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</si>
  <si>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</si>
  <si>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</si>
  <si>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</si>
  <si>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</si>
  <si>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</si>
  <si>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</si>
  <si>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</si>
  <si>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</si>
  <si>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</si>
  <si>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</si>
  <si>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</si>
  <si>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</si>
  <si>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</si>
  <si>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</si>
  <si>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</si>
  <si>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</si>
  <si>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</si>
  <si>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</si>
  <si>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</si>
  <si>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</si>
  <si>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</si>
  <si>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</si>
  <si>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</si>
  <si>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</si>
  <si>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</si>
  <si>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</si>
  <si>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</si>
  <si>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</si>
  <si>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</si>
  <si>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</si>
  <si>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</si>
  <si>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</si>
  <si>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</si>
  <si>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</si>
  <si>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</si>
  <si>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</si>
  <si>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</si>
  <si>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</si>
  <si>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</si>
  <si>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</si>
  <si>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</si>
  <si>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</si>
  <si>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</si>
  <si>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</si>
  <si>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</si>
  <si>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</si>
  <si>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</si>
  <si>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</si>
  <si>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</si>
  <si>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226 959</t>
  </si>
  <si>
    <t>Дополнительные доходы</t>
  </si>
  <si>
    <t>ИТОГО</t>
  </si>
  <si>
    <t>4. Текущий ремонт, в т.ч.</t>
  </si>
  <si>
    <t>Ед.изм.</t>
  </si>
  <si>
    <t>Объем</t>
  </si>
  <si>
    <t>м2</t>
  </si>
  <si>
    <t>1 834</t>
  </si>
  <si>
    <t>тепловые узлы</t>
  </si>
  <si>
    <t>шт</t>
  </si>
  <si>
    <t>50 520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</si>
  <si>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</si>
  <si>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</si>
  <si>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</si>
  <si>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</si>
  <si>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</si>
  <si>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</si>
  <si>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</si>
  <si>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</si>
  <si>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</si>
  <si>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</si>
  <si>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</si>
  <si>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</si>
  <si>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</si>
  <si>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</si>
  <si>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</si>
  <si>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</si>
  <si>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</si>
  <si>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</si>
  <si>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</si>
  <si>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</si>
  <si>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</si>
  <si>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</si>
  <si>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</si>
  <si>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</si>
  <si>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</si>
  <si>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</si>
  <si>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109-144</t>
  </si>
  <si>
    <t>Лифты</t>
  </si>
  <si>
    <t>Акт № 2-02 от 28/02/14</t>
  </si>
  <si>
    <t>01/02/2014-28/02/2014</t>
  </si>
  <si>
    <t>суток</t>
  </si>
  <si>
    <t>100%</t>
  </si>
  <si>
    <t>ООО "Техком-Инвест"</t>
  </si>
  <si>
    <t>Акт № 3-03 от 01/04/14</t>
  </si>
  <si>
    <t>01/03/2014-31/03/2014</t>
  </si>
  <si>
    <t>145-180</t>
  </si>
  <si>
    <t>Акт № 2-04 от 30/04/14</t>
  </si>
  <si>
    <t>01/04/2014-30/04/2014</t>
  </si>
  <si>
    <t>73-108</t>
  </si>
  <si>
    <t>Акт № 2-09 от 01/10/14</t>
  </si>
  <si>
    <t>01/09/2014-30/09/2014</t>
  </si>
  <si>
    <t>ООО "ЛифтСтрой"</t>
  </si>
  <si>
    <t>1-36</t>
  </si>
  <si>
    <t>Акт № 3-10 от 05/11/14</t>
  </si>
  <si>
    <t>01/10/2014-31/10/2014</t>
  </si>
  <si>
    <t>10. Сведения о должниках на 01.01.2015</t>
  </si>
  <si>
    <t>Номер квартиры</t>
  </si>
  <si>
    <t>Сумма долга</t>
  </si>
  <si>
    <t>8 637</t>
  </si>
  <si>
    <t>6 723</t>
  </si>
  <si>
    <t>20 027</t>
  </si>
  <si>
    <t>40 893</t>
  </si>
  <si>
    <t>27 636</t>
  </si>
  <si>
    <t>68 931</t>
  </si>
  <si>
    <t>39 056</t>
  </si>
  <si>
    <t>6 060</t>
  </si>
  <si>
    <t>9 503</t>
  </si>
  <si>
    <t>9 729</t>
  </si>
  <si>
    <t>13 144</t>
  </si>
  <si>
    <t>12 316</t>
  </si>
  <si>
    <t>6 473</t>
  </si>
  <si>
    <t>35 744</t>
  </si>
  <si>
    <t>10 344</t>
  </si>
  <si>
    <t>6 175</t>
  </si>
  <si>
    <t>20 720</t>
  </si>
  <si>
    <t>11 701</t>
  </si>
  <si>
    <t>5 041</t>
  </si>
  <si>
    <t>23 314</t>
  </si>
  <si>
    <t>38 685</t>
  </si>
  <si>
    <t>14 610</t>
  </si>
  <si>
    <t>6 357</t>
  </si>
  <si>
    <t>21 142</t>
  </si>
  <si>
    <t>47 919</t>
  </si>
  <si>
    <t>20 600</t>
  </si>
  <si>
    <t>73 157</t>
  </si>
  <si>
    <t>5. Подготовка к сезонной эксплуатации*</t>
  </si>
  <si>
    <t>межпанел.швы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</si>
  <si>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</si>
  <si>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</si>
  <si>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</si>
  <si>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</si>
  <si>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</si>
  <si>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</si>
  <si>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</si>
  <si>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раз</t>
  </si>
  <si>
    <t>Вывоз снега на полигон</t>
  </si>
  <si>
    <t>м3</t>
  </si>
  <si>
    <t>Завоз песка в песочницы</t>
  </si>
  <si>
    <t>Ремонт урн и их покраска</t>
  </si>
  <si>
    <t>Побелка бордюров, расположенных на дворовой части</t>
  </si>
  <si>
    <t>п.м.</t>
  </si>
  <si>
    <t>ремонт входных дверей</t>
  </si>
  <si>
    <t>остекление</t>
  </si>
  <si>
    <t>вывоз снега</t>
  </si>
  <si>
    <t>Механизированная уборка</t>
  </si>
  <si>
    <t>27 084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</si>
</sst>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workbookViewId="0" topLeftCell="A61">
      <selection activeCell="F26" sqref="F26"/>
    </sheetView>
  </sheetViews>
  <sheetFormatPr defaultColWidth="9.140625" defaultRowHeight="15"/>
  <cols>
    <col min="1" max="1" width="7.421875" style="0" customWidth="1"/>
    <col min="2" max="2" width="50.421875" style="0" customWidth="1"/>
    <col min="3" max="3" width="16.57421875" style="0" customWidth="1"/>
    <col min="4" max="4" width="16.8515625" style="0" customWidth="1"/>
    <col min="5" max="5" width="17.140625" style="0" customWidth="1"/>
    <col min="6" max="6" width="18.00390625" style="0" customWidth="1"/>
    <col min="7" max="7" width="20.00390625" style="0" customWidth="1"/>
  </cols>
  <sheetData>
    <row r="1" spans="1:7" ht="168.75" customHeight="1">
      <c r="A1" s="24" t="s">
        <v>0</v>
      </c>
      <c r="B1" s="24"/>
      <c r="C1" s="24"/>
      <c r="D1" s="24"/>
      <c r="E1" s="24"/>
      <c r="F1" s="24"/>
      <c r="G1" s="1"/>
    </row>
    <row r="6" spans="2:3" ht="18.75">
      <c r="B6" s="5" t="s">
        <v>1</v>
      </c>
      <c r="C6" s="5">
        <v>1988</v>
      </c>
    </row>
    <row r="7" spans="2:3" ht="18.75">
      <c r="B7" s="5" t="s">
        <v>2</v>
      </c>
      <c r="C7" s="5">
        <v>9785.1</v>
      </c>
    </row>
    <row r="9" spans="1:7" ht="60" customHeight="1">
      <c r="A9" s="22" t="s">
        <v>3</v>
      </c>
      <c r="B9" s="22"/>
      <c r="C9" s="22"/>
      <c r="D9" s="22"/>
      <c r="E9" s="22"/>
      <c r="F9" s="22"/>
      <c r="G9" s="1"/>
    </row>
    <row r="11" spans="1:6" ht="60.7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C26</f>
        <v>555462.7095000001</v>
      </c>
      <c r="D13" s="6">
        <f>D26</f>
        <v>2597784.934</v>
      </c>
      <c r="E13" s="6">
        <f>E26</f>
        <v>2627185.5352000003</v>
      </c>
      <c r="F13" s="6">
        <f>F26</f>
        <v>526062.1083</v>
      </c>
    </row>
    <row r="14" spans="1:6" ht="30">
      <c r="A14" s="2" t="s">
        <v>12</v>
      </c>
      <c r="B14" s="3" t="s">
        <v>13</v>
      </c>
      <c r="C14" s="6">
        <v>129448.0919</v>
      </c>
      <c r="D14" s="6">
        <v>575363.88</v>
      </c>
      <c r="E14" s="6">
        <v>586036.5185</v>
      </c>
      <c r="F14" s="6">
        <v>118775.4534</v>
      </c>
    </row>
    <row r="15" spans="1:6" ht="15">
      <c r="A15" s="2" t="s">
        <v>14</v>
      </c>
      <c r="B15" s="3" t="s">
        <v>15</v>
      </c>
      <c r="C15" s="6">
        <v>38891.682</v>
      </c>
      <c r="D15" s="6">
        <v>174957.588</v>
      </c>
      <c r="E15" s="6">
        <v>178046.2559</v>
      </c>
      <c r="F15" s="6">
        <v>35803.0141</v>
      </c>
    </row>
    <row r="16" spans="1:6" ht="15">
      <c r="A16" s="2" t="s">
        <v>16</v>
      </c>
      <c r="B16" s="3" t="s">
        <v>17</v>
      </c>
      <c r="C16" s="6">
        <v>56445.277</v>
      </c>
      <c r="D16" s="6">
        <v>240713.46</v>
      </c>
      <c r="E16" s="6">
        <v>245906.3167</v>
      </c>
      <c r="F16" s="6">
        <v>51252.4203</v>
      </c>
    </row>
    <row r="17" spans="1:6" ht="15">
      <c r="A17" s="2" t="s">
        <v>18</v>
      </c>
      <c r="B17" s="3" t="s">
        <v>19</v>
      </c>
      <c r="C17" s="6">
        <v>28795.8855</v>
      </c>
      <c r="D17" s="6">
        <v>124466.472</v>
      </c>
      <c r="E17" s="6">
        <v>127709.5911</v>
      </c>
      <c r="F17" s="6">
        <v>25552.7664</v>
      </c>
    </row>
    <row r="18" spans="1:6" ht="30">
      <c r="A18" s="2" t="s">
        <v>20</v>
      </c>
      <c r="B18" s="3" t="s">
        <v>21</v>
      </c>
      <c r="C18" s="6">
        <v>5315.2474</v>
      </c>
      <c r="D18" s="6">
        <v>35226.36</v>
      </c>
      <c r="E18" s="6">
        <v>34374.3548</v>
      </c>
      <c r="F18" s="6">
        <v>6167.2526</v>
      </c>
    </row>
    <row r="19" spans="1:6" ht="15">
      <c r="A19" s="2" t="s">
        <v>22</v>
      </c>
      <c r="B19" s="3" t="s">
        <v>23</v>
      </c>
      <c r="C19" s="6">
        <v>46534.8849</v>
      </c>
      <c r="D19" s="6">
        <v>209009.736</v>
      </c>
      <c r="E19" s="6">
        <v>212796.1878</v>
      </c>
      <c r="F19" s="6">
        <v>42748.4331</v>
      </c>
    </row>
    <row r="20" spans="1:6" ht="15">
      <c r="A20" s="2" t="s">
        <v>24</v>
      </c>
      <c r="B20" s="3" t="s">
        <v>25</v>
      </c>
      <c r="C20" s="6">
        <v>123539.6242</v>
      </c>
      <c r="D20" s="6">
        <v>536614.884</v>
      </c>
      <c r="E20" s="6">
        <v>547692.3025</v>
      </c>
      <c r="F20" s="6">
        <v>112462.2057</v>
      </c>
    </row>
    <row r="21" spans="1:6" ht="15">
      <c r="A21" s="2" t="s">
        <v>26</v>
      </c>
      <c r="B21" s="3" t="s">
        <v>27</v>
      </c>
      <c r="C21" s="6">
        <v>32266.5508</v>
      </c>
      <c r="D21" s="6">
        <v>234842.4</v>
      </c>
      <c r="E21" s="6">
        <v>226959.3888</v>
      </c>
      <c r="F21" s="6">
        <v>40149.562</v>
      </c>
    </row>
    <row r="22" spans="1:6" ht="15">
      <c r="A22" s="2" t="s">
        <v>28</v>
      </c>
      <c r="B22" s="3" t="s">
        <v>29</v>
      </c>
      <c r="C22" s="6">
        <v>58793.8837</v>
      </c>
      <c r="D22" s="6">
        <v>217229.22</v>
      </c>
      <c r="E22" s="6">
        <f>D22</f>
        <v>217229.22</v>
      </c>
      <c r="F22" s="6">
        <f>C22</f>
        <v>58793.8837</v>
      </c>
    </row>
    <row r="23" spans="1:6" ht="15">
      <c r="A23" s="2" t="s">
        <v>30</v>
      </c>
      <c r="B23" s="3" t="s">
        <v>31</v>
      </c>
      <c r="C23" s="6">
        <v>42144.8865</v>
      </c>
      <c r="D23" s="6">
        <v>178480.224</v>
      </c>
      <c r="E23" s="6">
        <v>183499.7333</v>
      </c>
      <c r="F23" s="6">
        <v>37125.3772</v>
      </c>
    </row>
    <row r="24" spans="1:6" ht="30">
      <c r="A24" s="2" t="s">
        <v>32</v>
      </c>
      <c r="B24" s="3" t="s">
        <v>33</v>
      </c>
      <c r="C24" s="6">
        <v>122734.7875</v>
      </c>
      <c r="D24" s="6">
        <v>540565.51</v>
      </c>
      <c r="E24" s="6">
        <v>550853.3604</v>
      </c>
      <c r="F24" s="6">
        <v>112446.9371</v>
      </c>
    </row>
    <row r="25" spans="1:6" ht="15">
      <c r="A25" s="2" t="s">
        <v>34</v>
      </c>
      <c r="B25" s="3" t="s">
        <v>35</v>
      </c>
      <c r="C25" s="6">
        <v>0</v>
      </c>
      <c r="D25" s="6">
        <v>105679.08</v>
      </c>
      <c r="E25" s="6">
        <f>89175.8239+12943</f>
        <v>102118.8239</v>
      </c>
      <c r="F25" s="6">
        <f>16503.2561-12943</f>
        <v>3560.2560999999987</v>
      </c>
    </row>
    <row r="26" spans="1:6" ht="15">
      <c r="A26" s="3"/>
      <c r="B26" s="3" t="s">
        <v>36</v>
      </c>
      <c r="C26" s="6">
        <f>SUM(C15:C25)</f>
        <v>555462.7095000001</v>
      </c>
      <c r="D26" s="6">
        <f>SUM(D15:D25)</f>
        <v>2597784.934</v>
      </c>
      <c r="E26" s="6">
        <f>SUM(E15:E25)</f>
        <v>2627185.5352000003</v>
      </c>
      <c r="F26" s="6">
        <f>SUM(F15:F25)</f>
        <v>526062.1083</v>
      </c>
    </row>
    <row r="27" spans="1:6" ht="15">
      <c r="A27" s="3"/>
      <c r="B27" s="3" t="s">
        <v>37</v>
      </c>
      <c r="C27" s="7"/>
      <c r="D27" s="7"/>
      <c r="E27" s="6">
        <v>101.13173623479024</v>
      </c>
      <c r="F27" s="7"/>
    </row>
    <row r="30" spans="1:7" ht="60" customHeight="1">
      <c r="A30" s="22" t="s">
        <v>38</v>
      </c>
      <c r="B30" s="22"/>
      <c r="C30" s="22"/>
      <c r="D30" s="22"/>
      <c r="E30" s="22"/>
      <c r="F30" s="22"/>
      <c r="G30" s="1"/>
    </row>
    <row r="33" spans="1:6" ht="58.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587947.8844</v>
      </c>
      <c r="D35" s="6">
        <v>3371689.5107</v>
      </c>
      <c r="E35" s="6">
        <v>3008138.935</v>
      </c>
      <c r="F35" s="6">
        <v>722110.0001</v>
      </c>
    </row>
    <row r="36" spans="1:6" ht="15">
      <c r="A36" s="2" t="s">
        <v>12</v>
      </c>
      <c r="B36" s="3" t="s">
        <v>40</v>
      </c>
      <c r="C36" s="6">
        <v>9602.8558</v>
      </c>
      <c r="D36" s="6">
        <v>22869.1747</v>
      </c>
      <c r="E36" s="6">
        <v>27497.7759</v>
      </c>
      <c r="F36" s="6">
        <v>4974.2546</v>
      </c>
    </row>
    <row r="37" spans="1:6" ht="15">
      <c r="A37" s="2" t="s">
        <v>22</v>
      </c>
      <c r="B37" s="3" t="s">
        <v>41</v>
      </c>
      <c r="C37" s="6">
        <v>152289.7537</v>
      </c>
      <c r="D37" s="6">
        <v>977228.6511</v>
      </c>
      <c r="E37" s="6">
        <v>940950.9154</v>
      </c>
      <c r="F37" s="6">
        <v>188567.4894</v>
      </c>
    </row>
    <row r="38" spans="1:6" ht="15">
      <c r="A38" s="2" t="s">
        <v>24</v>
      </c>
      <c r="B38" s="3" t="s">
        <v>42</v>
      </c>
      <c r="C38" s="6">
        <v>426055.2749</v>
      </c>
      <c r="D38" s="6">
        <v>2371591.6849</v>
      </c>
      <c r="E38" s="6">
        <v>2039690.2437</v>
      </c>
      <c r="F38" s="6">
        <v>528568.2561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v>587947.8844000001</v>
      </c>
      <c r="D40" s="6">
        <v>3371689.5107</v>
      </c>
      <c r="E40" s="6">
        <v>3008138.9349999996</v>
      </c>
      <c r="F40" s="6">
        <v>722110.0001000001</v>
      </c>
    </row>
    <row r="41" spans="1:6" ht="15">
      <c r="A41" s="3"/>
      <c r="B41" s="3" t="s">
        <v>37</v>
      </c>
      <c r="C41" s="7"/>
      <c r="D41" s="7"/>
      <c r="E41" s="6">
        <v>89.21755474380785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7" spans="1:6" ht="15">
      <c r="A47" s="9"/>
      <c r="B47" s="9"/>
      <c r="C47" s="10"/>
      <c r="D47" s="10"/>
      <c r="E47" s="11"/>
      <c r="F47" s="10"/>
    </row>
    <row r="48" spans="1:6" ht="15">
      <c r="A48" s="9"/>
      <c r="B48" s="9"/>
      <c r="C48" s="10"/>
      <c r="D48" s="10"/>
      <c r="E48" s="11"/>
      <c r="F48" s="10"/>
    </row>
    <row r="50" spans="1:7" ht="60" customHeight="1">
      <c r="A50" s="22" t="s">
        <v>43</v>
      </c>
      <c r="B50" s="22"/>
      <c r="C50" s="22"/>
      <c r="D50" s="22"/>
      <c r="E50" s="22"/>
      <c r="F50" s="22"/>
      <c r="G50" s="1"/>
    </row>
    <row r="52" spans="1:6" ht="39.75" customHeight="1">
      <c r="A52" s="2" t="s">
        <v>44</v>
      </c>
      <c r="B52" s="2" t="s">
        <v>45</v>
      </c>
      <c r="C52" s="2" t="s">
        <v>46</v>
      </c>
      <c r="D52" s="2" t="s">
        <v>47</v>
      </c>
      <c r="E52" s="2" t="s">
        <v>48</v>
      </c>
      <c r="F52" s="2" t="s">
        <v>49</v>
      </c>
    </row>
    <row r="53" spans="1:6" ht="15">
      <c r="A53" s="2">
        <v>1</v>
      </c>
      <c r="B53" s="2">
        <v>2</v>
      </c>
      <c r="C53" s="2">
        <v>3</v>
      </c>
      <c r="D53" s="2">
        <v>4</v>
      </c>
      <c r="E53" s="2">
        <v>5</v>
      </c>
      <c r="F53" s="2">
        <v>6</v>
      </c>
    </row>
    <row r="54" spans="1:6" s="21" customFormat="1" ht="15">
      <c r="A54" s="20">
        <v>1</v>
      </c>
      <c r="B54" s="20" t="s">
        <v>27</v>
      </c>
      <c r="C54" s="20">
        <v>-425869</v>
      </c>
      <c r="D54" s="20" t="s">
        <v>50</v>
      </c>
      <c r="E54" s="20"/>
      <c r="F54" s="20">
        <f>C54+D54</f>
        <v>-198910</v>
      </c>
    </row>
    <row r="55" spans="1:6" s="21" customFormat="1" ht="15">
      <c r="A55" s="20">
        <v>2</v>
      </c>
      <c r="B55" s="20" t="s">
        <v>51</v>
      </c>
      <c r="C55" s="20">
        <v>28417</v>
      </c>
      <c r="D55" s="20">
        <v>8136</v>
      </c>
      <c r="E55" s="20"/>
      <c r="F55" s="20">
        <v>36553</v>
      </c>
    </row>
    <row r="56" spans="1:6" s="27" customFormat="1" ht="15">
      <c r="A56" s="26"/>
      <c r="B56" s="26" t="s">
        <v>52</v>
      </c>
      <c r="C56" s="26">
        <f>C54+C55</f>
        <v>-397452</v>
      </c>
      <c r="D56" s="26">
        <f>D54+D55</f>
        <v>235095</v>
      </c>
      <c r="E56" s="26"/>
      <c r="F56" s="26">
        <f>F54+F55</f>
        <v>-162357</v>
      </c>
    </row>
    <row r="58" spans="1:6" ht="60" customHeight="1">
      <c r="A58" s="22" t="s">
        <v>53</v>
      </c>
      <c r="B58" s="23"/>
      <c r="C58" s="23"/>
      <c r="D58" s="23"/>
      <c r="E58" s="23"/>
      <c r="F58" s="23"/>
    </row>
    <row r="60" spans="1:5" ht="39.75" customHeight="1">
      <c r="A60" s="2" t="s">
        <v>44</v>
      </c>
      <c r="B60" s="2" t="s">
        <v>45</v>
      </c>
      <c r="C60" s="2" t="s">
        <v>54</v>
      </c>
      <c r="D60" s="2" t="s">
        <v>55</v>
      </c>
      <c r="E60" s="2" t="s">
        <v>48</v>
      </c>
    </row>
    <row r="61" spans="1:5" ht="15">
      <c r="A61" s="2">
        <v>1</v>
      </c>
      <c r="B61" s="2">
        <v>2</v>
      </c>
      <c r="C61" s="2">
        <v>3</v>
      </c>
      <c r="D61" s="2">
        <v>4</v>
      </c>
      <c r="E61" s="2">
        <v>5</v>
      </c>
    </row>
    <row r="62" spans="1:5" ht="15">
      <c r="A62" s="2">
        <v>1</v>
      </c>
      <c r="B62" s="3"/>
      <c r="C62" s="2"/>
      <c r="D62" s="4"/>
      <c r="E62" s="2"/>
    </row>
    <row r="64" spans="1:6" ht="60" customHeight="1">
      <c r="A64" s="25" t="s">
        <v>136</v>
      </c>
      <c r="B64" s="23"/>
      <c r="C64" s="23"/>
      <c r="D64" s="23"/>
      <c r="E64" s="23"/>
      <c r="F64" s="23"/>
    </row>
    <row r="66" spans="1:5" ht="39.75" customHeight="1">
      <c r="A66" s="2" t="s">
        <v>44</v>
      </c>
      <c r="B66" s="2" t="s">
        <v>45</v>
      </c>
      <c r="C66" s="2" t="s">
        <v>54</v>
      </c>
      <c r="D66" s="2" t="s">
        <v>55</v>
      </c>
      <c r="E66" s="2" t="s">
        <v>48</v>
      </c>
    </row>
    <row r="67" spans="1:5" ht="15">
      <c r="A67" s="2">
        <v>1</v>
      </c>
      <c r="B67" s="2">
        <v>2</v>
      </c>
      <c r="C67" s="2">
        <v>3</v>
      </c>
      <c r="D67" s="2">
        <v>4</v>
      </c>
      <c r="E67" s="2">
        <v>5</v>
      </c>
    </row>
    <row r="68" spans="1:5" ht="15">
      <c r="A68" s="2">
        <v>1</v>
      </c>
      <c r="B68" s="12" t="s">
        <v>137</v>
      </c>
      <c r="C68" s="2" t="s">
        <v>56</v>
      </c>
      <c r="D68" s="2">
        <v>4</v>
      </c>
      <c r="E68" s="2" t="s">
        <v>57</v>
      </c>
    </row>
    <row r="69" spans="1:5" ht="15">
      <c r="A69" s="2">
        <v>2</v>
      </c>
      <c r="B69" s="12" t="s">
        <v>152</v>
      </c>
      <c r="C69" s="2" t="s">
        <v>59</v>
      </c>
      <c r="D69" s="2">
        <v>2</v>
      </c>
      <c r="E69" s="2">
        <f>D69*1596</f>
        <v>3192</v>
      </c>
    </row>
    <row r="70" spans="1:5" ht="15">
      <c r="A70" s="2">
        <v>3</v>
      </c>
      <c r="B70" s="17" t="s">
        <v>153</v>
      </c>
      <c r="C70" s="2" t="s">
        <v>56</v>
      </c>
      <c r="D70" s="2">
        <v>4</v>
      </c>
      <c r="E70" s="2">
        <f>D70*454.5</f>
        <v>1818</v>
      </c>
    </row>
    <row r="71" spans="1:5" ht="15">
      <c r="A71" s="2">
        <v>4</v>
      </c>
      <c r="B71" s="3" t="s">
        <v>58</v>
      </c>
      <c r="C71" s="2" t="s">
        <v>59</v>
      </c>
      <c r="D71" s="2">
        <v>5</v>
      </c>
      <c r="E71" s="2" t="s">
        <v>60</v>
      </c>
    </row>
    <row r="72" spans="1:5" ht="15">
      <c r="A72" s="2"/>
      <c r="B72" s="2" t="s">
        <v>52</v>
      </c>
      <c r="C72" s="2"/>
      <c r="D72" s="2"/>
      <c r="E72" s="2">
        <f>E68+E69+E70+E71</f>
        <v>57364</v>
      </c>
    </row>
    <row r="73" spans="1:5" ht="21">
      <c r="A73" s="14" t="s">
        <v>139</v>
      </c>
      <c r="B73" s="15" t="s">
        <v>140</v>
      </c>
      <c r="C73" s="13"/>
      <c r="D73" s="13"/>
      <c r="E73" s="13"/>
    </row>
    <row r="75" spans="1:6" ht="60" customHeight="1">
      <c r="A75" s="25" t="s">
        <v>138</v>
      </c>
      <c r="B75" s="23"/>
      <c r="C75" s="23"/>
      <c r="D75" s="23"/>
      <c r="E75" s="23"/>
      <c r="F75" s="23"/>
    </row>
    <row r="77" spans="1:5" ht="39.75" customHeight="1">
      <c r="A77" s="2" t="s">
        <v>44</v>
      </c>
      <c r="B77" s="2" t="s">
        <v>45</v>
      </c>
      <c r="C77" s="2" t="s">
        <v>54</v>
      </c>
      <c r="D77" s="2" t="s">
        <v>55</v>
      </c>
      <c r="E77" s="2" t="s">
        <v>48</v>
      </c>
    </row>
    <row r="78" spans="1:5" ht="15">
      <c r="A78" s="2">
        <v>1</v>
      </c>
      <c r="B78" s="2">
        <v>2</v>
      </c>
      <c r="C78" s="2">
        <v>3</v>
      </c>
      <c r="D78" s="2">
        <v>4</v>
      </c>
      <c r="E78" s="2">
        <v>5</v>
      </c>
    </row>
    <row r="79" spans="1:5" ht="15">
      <c r="A79" s="2"/>
      <c r="B79" s="19" t="s">
        <v>154</v>
      </c>
      <c r="C79" s="2"/>
      <c r="D79" s="2"/>
      <c r="E79" s="18"/>
    </row>
    <row r="80" spans="1:5" ht="15">
      <c r="A80" s="2">
        <v>1</v>
      </c>
      <c r="B80" s="3" t="s">
        <v>155</v>
      </c>
      <c r="C80" s="2" t="s">
        <v>145</v>
      </c>
      <c r="D80" s="2">
        <v>4</v>
      </c>
      <c r="E80" s="2"/>
    </row>
    <row r="81" spans="1:5" ht="15">
      <c r="A81" s="2">
        <v>2</v>
      </c>
      <c r="B81" s="3" t="s">
        <v>146</v>
      </c>
      <c r="C81" s="2" t="s">
        <v>147</v>
      </c>
      <c r="D81" s="2">
        <v>108</v>
      </c>
      <c r="E81" s="2" t="s">
        <v>156</v>
      </c>
    </row>
    <row r="82" spans="1:5" ht="15">
      <c r="A82" s="2"/>
      <c r="B82" s="3"/>
      <c r="C82" s="2"/>
      <c r="D82" s="2"/>
      <c r="E82" s="2"/>
    </row>
    <row r="83" spans="1:5" ht="15">
      <c r="A83" s="2">
        <v>1</v>
      </c>
      <c r="B83" s="3" t="s">
        <v>148</v>
      </c>
      <c r="C83" s="2" t="s">
        <v>147</v>
      </c>
      <c r="D83" s="2">
        <v>2</v>
      </c>
      <c r="E83" s="2"/>
    </row>
    <row r="84" spans="1:5" ht="15">
      <c r="A84" s="2">
        <v>2</v>
      </c>
      <c r="B84" s="3" t="s">
        <v>149</v>
      </c>
      <c r="C84" s="2" t="s">
        <v>59</v>
      </c>
      <c r="D84" s="2">
        <v>6</v>
      </c>
      <c r="E84" s="2"/>
    </row>
    <row r="85" spans="1:5" ht="30">
      <c r="A85" s="2">
        <v>3</v>
      </c>
      <c r="B85" s="3" t="s">
        <v>150</v>
      </c>
      <c r="C85" s="2" t="s">
        <v>151</v>
      </c>
      <c r="D85" s="2">
        <v>380</v>
      </c>
      <c r="E85" s="2"/>
    </row>
    <row r="86" spans="1:5" ht="15">
      <c r="A86" s="2"/>
      <c r="B86" s="2" t="s">
        <v>52</v>
      </c>
      <c r="C86" s="2"/>
      <c r="D86" s="2"/>
      <c r="E86" s="2" t="s">
        <v>156</v>
      </c>
    </row>
    <row r="87" spans="1:2" ht="21">
      <c r="A87" s="14" t="s">
        <v>139</v>
      </c>
      <c r="B87" s="15" t="s">
        <v>140</v>
      </c>
    </row>
    <row r="89" spans="1:7" ht="60" customHeight="1">
      <c r="A89" s="22" t="s">
        <v>61</v>
      </c>
      <c r="B89" s="22"/>
      <c r="C89" s="22"/>
      <c r="D89" s="22"/>
      <c r="E89" s="22"/>
      <c r="F89" s="22"/>
      <c r="G89" s="1"/>
    </row>
    <row r="91" spans="1:3" ht="39.75" customHeight="1">
      <c r="A91" s="2" t="s">
        <v>4</v>
      </c>
      <c r="B91" s="2" t="s">
        <v>62</v>
      </c>
      <c r="C91" s="2" t="s">
        <v>63</v>
      </c>
    </row>
    <row r="92" spans="1:3" ht="15">
      <c r="A92" s="2">
        <v>1</v>
      </c>
      <c r="B92" s="2">
        <v>2</v>
      </c>
      <c r="C92" s="2">
        <v>3</v>
      </c>
    </row>
    <row r="93" spans="1:3" ht="30">
      <c r="A93" s="2">
        <v>1</v>
      </c>
      <c r="B93" s="3" t="s">
        <v>64</v>
      </c>
      <c r="C93" s="2">
        <v>158</v>
      </c>
    </row>
    <row r="94" spans="1:3" ht="15">
      <c r="A94" s="2" t="s">
        <v>65</v>
      </c>
      <c r="B94" s="3" t="s">
        <v>66</v>
      </c>
      <c r="C94" s="2">
        <v>6</v>
      </c>
    </row>
    <row r="95" spans="1:3" ht="15">
      <c r="A95" s="2" t="s">
        <v>67</v>
      </c>
      <c r="B95" s="3" t="s">
        <v>68</v>
      </c>
      <c r="C95" s="2">
        <v>152</v>
      </c>
    </row>
    <row r="96" spans="1:3" ht="15">
      <c r="A96" s="2">
        <v>2</v>
      </c>
      <c r="B96" s="3" t="s">
        <v>69</v>
      </c>
      <c r="C96" s="2">
        <v>8</v>
      </c>
    </row>
    <row r="97" spans="1:3" ht="15">
      <c r="A97" s="2">
        <v>3</v>
      </c>
      <c r="B97" s="3" t="s">
        <v>70</v>
      </c>
      <c r="C97" s="2">
        <v>3</v>
      </c>
    </row>
    <row r="100" spans="1:4" ht="60" customHeight="1">
      <c r="A100" s="22" t="s">
        <v>71</v>
      </c>
      <c r="B100" s="23"/>
      <c r="C100" s="23"/>
      <c r="D100" s="23"/>
    </row>
    <row r="102" spans="1:4" ht="53.25" customHeight="1">
      <c r="A102" s="2" t="s">
        <v>44</v>
      </c>
      <c r="B102" s="2" t="s">
        <v>72</v>
      </c>
      <c r="C102" s="2" t="s">
        <v>73</v>
      </c>
      <c r="D102" s="2" t="s">
        <v>74</v>
      </c>
    </row>
    <row r="103" spans="1:4" ht="15">
      <c r="A103" s="2">
        <v>1</v>
      </c>
      <c r="B103" s="2">
        <v>2</v>
      </c>
      <c r="C103" s="2">
        <v>3</v>
      </c>
      <c r="D103" s="2">
        <v>4</v>
      </c>
    </row>
    <row r="105" spans="1:6" ht="60" customHeight="1">
      <c r="A105" s="22" t="s">
        <v>75</v>
      </c>
      <c r="B105" s="23"/>
      <c r="C105" s="23"/>
      <c r="D105" s="23"/>
      <c r="E105" s="23"/>
      <c r="F105" s="23"/>
    </row>
    <row r="107" spans="1:5" ht="39.75" customHeight="1">
      <c r="A107" s="2" t="s">
        <v>44</v>
      </c>
      <c r="B107" s="2" t="s">
        <v>45</v>
      </c>
      <c r="C107" s="2" t="s">
        <v>54</v>
      </c>
      <c r="D107" s="2" t="s">
        <v>55</v>
      </c>
      <c r="E107" s="2" t="s">
        <v>48</v>
      </c>
    </row>
    <row r="108" spans="1:5" ht="15">
      <c r="A108" s="2">
        <v>1</v>
      </c>
      <c r="B108" s="2">
        <v>2</v>
      </c>
      <c r="C108" s="2">
        <v>3</v>
      </c>
      <c r="D108" s="2">
        <v>4</v>
      </c>
      <c r="E108" s="2">
        <v>5</v>
      </c>
    </row>
    <row r="109" spans="1:6" ht="60" customHeight="1">
      <c r="A109" s="22" t="s">
        <v>76</v>
      </c>
      <c r="B109" s="23"/>
      <c r="C109" s="23"/>
      <c r="D109" s="23"/>
      <c r="E109" s="23"/>
      <c r="F109" s="23"/>
    </row>
    <row r="111" spans="1:5" ht="39.75" customHeight="1">
      <c r="A111" s="2" t="s">
        <v>44</v>
      </c>
      <c r="B111" s="2" t="s">
        <v>45</v>
      </c>
      <c r="C111" s="2" t="s">
        <v>54</v>
      </c>
      <c r="D111" s="2" t="s">
        <v>55</v>
      </c>
      <c r="E111" s="2" t="s">
        <v>48</v>
      </c>
    </row>
    <row r="112" spans="1:5" ht="15">
      <c r="A112" s="2">
        <v>1</v>
      </c>
      <c r="B112" s="2">
        <v>2</v>
      </c>
      <c r="C112" s="2">
        <v>3</v>
      </c>
      <c r="D112" s="2">
        <v>4</v>
      </c>
      <c r="E112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05:F105"/>
    <mergeCell ref="A109:F109"/>
    <mergeCell ref="A1:F1"/>
    <mergeCell ref="A9:F9"/>
    <mergeCell ref="A30:F30"/>
    <mergeCell ref="A50:F50"/>
    <mergeCell ref="A89:F89"/>
    <mergeCell ref="A58:F58"/>
    <mergeCell ref="A64:F64"/>
    <mergeCell ref="A75:F75"/>
    <mergeCell ref="A100:D100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F12" sqref="F12"/>
    </sheetView>
  </sheetViews>
  <sheetFormatPr defaultColWidth="9.140625" defaultRowHeight="15"/>
  <cols>
    <col min="1" max="1" width="5.00390625" style="0" customWidth="1"/>
    <col min="2" max="3" width="10.00390625" style="0" customWidth="1"/>
    <col min="4" max="6" width="15.00390625" style="0" customWidth="1"/>
    <col min="7" max="7" width="12.28125" style="0" customWidth="1"/>
    <col min="8" max="8" width="11.140625" style="0" customWidth="1"/>
    <col min="9" max="9" width="21.7109375" style="0" customWidth="1"/>
    <col min="10" max="10" width="15.00390625" style="0" customWidth="1"/>
  </cols>
  <sheetData>
    <row r="1" spans="1:10" ht="60" customHeight="1">
      <c r="A1" s="22" t="s">
        <v>77</v>
      </c>
      <c r="B1" s="22"/>
      <c r="C1" s="22"/>
      <c r="D1" s="22"/>
      <c r="E1" s="22"/>
      <c r="F1" s="22"/>
      <c r="G1" s="22"/>
      <c r="H1" s="22"/>
      <c r="I1" s="22"/>
      <c r="J1" s="1"/>
    </row>
    <row r="3" spans="1:9" ht="90">
      <c r="A3" s="2" t="s">
        <v>78</v>
      </c>
      <c r="B3" s="2" t="s">
        <v>79</v>
      </c>
      <c r="C3" s="2" t="s">
        <v>80</v>
      </c>
      <c r="D3" s="2" t="s">
        <v>81</v>
      </c>
      <c r="E3" s="2" t="s">
        <v>82</v>
      </c>
      <c r="F3" s="2" t="s">
        <v>83</v>
      </c>
      <c r="G3" s="2" t="s">
        <v>84</v>
      </c>
      <c r="H3" s="2" t="s">
        <v>85</v>
      </c>
      <c r="I3" s="2" t="s">
        <v>86</v>
      </c>
    </row>
    <row r="4" spans="1:9" ht="1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</row>
    <row r="5" spans="1:9" ht="30">
      <c r="A5" s="2">
        <v>1</v>
      </c>
      <c r="B5" s="2" t="s">
        <v>87</v>
      </c>
      <c r="C5" s="2" t="s">
        <v>88</v>
      </c>
      <c r="D5" s="2" t="s">
        <v>89</v>
      </c>
      <c r="E5" s="2" t="s">
        <v>90</v>
      </c>
      <c r="F5" s="6">
        <v>3</v>
      </c>
      <c r="G5" s="2" t="s">
        <v>91</v>
      </c>
      <c r="H5" s="2" t="s">
        <v>92</v>
      </c>
      <c r="I5" s="2" t="s">
        <v>93</v>
      </c>
    </row>
    <row r="6" spans="1:9" ht="30">
      <c r="A6" s="2">
        <v>2</v>
      </c>
      <c r="B6" s="2" t="s">
        <v>87</v>
      </c>
      <c r="C6" s="2" t="s">
        <v>88</v>
      </c>
      <c r="D6" s="2" t="s">
        <v>94</v>
      </c>
      <c r="E6" s="2" t="s">
        <v>95</v>
      </c>
      <c r="F6" s="6">
        <v>2</v>
      </c>
      <c r="G6" s="2" t="s">
        <v>91</v>
      </c>
      <c r="H6" s="2" t="s">
        <v>92</v>
      </c>
      <c r="I6" s="2" t="s">
        <v>93</v>
      </c>
    </row>
    <row r="7" spans="1:9" ht="30">
      <c r="A7" s="2">
        <v>3</v>
      </c>
      <c r="B7" s="2" t="s">
        <v>96</v>
      </c>
      <c r="C7" s="2" t="s">
        <v>88</v>
      </c>
      <c r="D7" s="2" t="s">
        <v>94</v>
      </c>
      <c r="E7" s="2" t="s">
        <v>95</v>
      </c>
      <c r="F7" s="6">
        <v>3</v>
      </c>
      <c r="G7" s="2" t="s">
        <v>91</v>
      </c>
      <c r="H7" s="2" t="s">
        <v>92</v>
      </c>
      <c r="I7" s="2" t="s">
        <v>93</v>
      </c>
    </row>
    <row r="8" spans="1:9" ht="30">
      <c r="A8" s="2">
        <v>4</v>
      </c>
      <c r="B8" s="2" t="s">
        <v>87</v>
      </c>
      <c r="C8" s="2" t="s">
        <v>88</v>
      </c>
      <c r="D8" s="2" t="s">
        <v>97</v>
      </c>
      <c r="E8" s="2" t="s">
        <v>98</v>
      </c>
      <c r="F8" s="6">
        <v>2</v>
      </c>
      <c r="G8" s="2" t="s">
        <v>91</v>
      </c>
      <c r="H8" s="2" t="s">
        <v>92</v>
      </c>
      <c r="I8" s="2" t="s">
        <v>93</v>
      </c>
    </row>
    <row r="9" spans="1:9" ht="30">
      <c r="A9" s="2">
        <v>5</v>
      </c>
      <c r="B9" s="2" t="s">
        <v>99</v>
      </c>
      <c r="C9" s="2" t="s">
        <v>88</v>
      </c>
      <c r="D9" s="2" t="s">
        <v>100</v>
      </c>
      <c r="E9" s="2" t="s">
        <v>101</v>
      </c>
      <c r="F9" s="6">
        <v>3</v>
      </c>
      <c r="G9" s="2" t="s">
        <v>91</v>
      </c>
      <c r="H9" s="2" t="s">
        <v>92</v>
      </c>
      <c r="I9" s="2" t="s">
        <v>102</v>
      </c>
    </row>
    <row r="10" spans="1:9" ht="30">
      <c r="A10" s="2">
        <v>6</v>
      </c>
      <c r="B10" s="2" t="s">
        <v>103</v>
      </c>
      <c r="C10" s="2" t="s">
        <v>88</v>
      </c>
      <c r="D10" s="2" t="s">
        <v>100</v>
      </c>
      <c r="E10" s="2" t="s">
        <v>101</v>
      </c>
      <c r="F10" s="6">
        <v>3</v>
      </c>
      <c r="G10" s="2" t="s">
        <v>91</v>
      </c>
      <c r="H10" s="2" t="s">
        <v>92</v>
      </c>
      <c r="I10" s="2" t="s">
        <v>102</v>
      </c>
    </row>
    <row r="11" spans="1:9" ht="30">
      <c r="A11" s="2">
        <v>7</v>
      </c>
      <c r="B11" s="2" t="s">
        <v>99</v>
      </c>
      <c r="C11" s="2" t="s">
        <v>88</v>
      </c>
      <c r="D11" s="2" t="s">
        <v>104</v>
      </c>
      <c r="E11" s="2" t="s">
        <v>105</v>
      </c>
      <c r="F11" s="6">
        <v>2</v>
      </c>
      <c r="G11" s="2" t="s">
        <v>91</v>
      </c>
      <c r="H11" s="2" t="s">
        <v>92</v>
      </c>
      <c r="I11" s="2" t="s">
        <v>102</v>
      </c>
    </row>
    <row r="12" spans="1:5" ht="60" customHeight="1">
      <c r="A12" s="22" t="s">
        <v>106</v>
      </c>
      <c r="B12" s="23"/>
      <c r="C12" s="23"/>
      <c r="D12" s="23"/>
      <c r="E12" s="23"/>
    </row>
    <row r="14" spans="1:3" ht="39.75" customHeight="1">
      <c r="A14" s="2" t="s">
        <v>78</v>
      </c>
      <c r="B14" s="2" t="s">
        <v>107</v>
      </c>
      <c r="C14" s="2" t="s">
        <v>108</v>
      </c>
    </row>
    <row r="15" spans="1:3" ht="15">
      <c r="A15" s="2">
        <v>1</v>
      </c>
      <c r="B15" s="2">
        <v>2</v>
      </c>
      <c r="C15" s="2">
        <v>3</v>
      </c>
    </row>
    <row r="16" spans="1:3" ht="15">
      <c r="A16" s="2">
        <v>1</v>
      </c>
      <c r="B16" s="2">
        <v>1</v>
      </c>
      <c r="C16" s="2" t="s">
        <v>109</v>
      </c>
    </row>
    <row r="17" spans="1:3" ht="15">
      <c r="A17" s="2">
        <v>2</v>
      </c>
      <c r="B17" s="2">
        <v>14</v>
      </c>
      <c r="C17" s="2" t="s">
        <v>110</v>
      </c>
    </row>
    <row r="18" spans="1:3" ht="15">
      <c r="A18" s="2">
        <v>3</v>
      </c>
      <c r="B18" s="2">
        <v>17</v>
      </c>
      <c r="C18" s="2" t="s">
        <v>111</v>
      </c>
    </row>
    <row r="19" spans="1:3" ht="15">
      <c r="A19" s="2">
        <v>4</v>
      </c>
      <c r="B19" s="2">
        <v>18</v>
      </c>
      <c r="C19" s="2" t="s">
        <v>112</v>
      </c>
    </row>
    <row r="20" spans="1:3" ht="15">
      <c r="A20" s="2">
        <v>5</v>
      </c>
      <c r="B20" s="2">
        <v>21</v>
      </c>
      <c r="C20" s="2" t="s">
        <v>113</v>
      </c>
    </row>
    <row r="21" spans="1:3" ht="15">
      <c r="A21" s="2">
        <v>6</v>
      </c>
      <c r="B21" s="2">
        <v>29</v>
      </c>
      <c r="C21" s="2" t="s">
        <v>114</v>
      </c>
    </row>
    <row r="22" spans="1:3" ht="15">
      <c r="A22" s="2">
        <v>7</v>
      </c>
      <c r="B22" s="2">
        <v>36</v>
      </c>
      <c r="C22" s="2" t="s">
        <v>115</v>
      </c>
    </row>
    <row r="23" spans="1:3" ht="15">
      <c r="A23" s="2">
        <v>8</v>
      </c>
      <c r="B23" s="2">
        <v>42</v>
      </c>
      <c r="C23" s="2" t="s">
        <v>116</v>
      </c>
    </row>
    <row r="24" spans="1:3" ht="15">
      <c r="A24" s="2">
        <v>9</v>
      </c>
      <c r="B24" s="2">
        <v>70</v>
      </c>
      <c r="C24" s="2" t="s">
        <v>117</v>
      </c>
    </row>
    <row r="25" spans="1:3" ht="15">
      <c r="A25" s="2">
        <v>10</v>
      </c>
      <c r="B25" s="2">
        <v>71</v>
      </c>
      <c r="C25" s="2" t="s">
        <v>118</v>
      </c>
    </row>
    <row r="26" spans="1:3" ht="15">
      <c r="A26" s="2">
        <v>11</v>
      </c>
      <c r="B26" s="2">
        <v>94</v>
      </c>
      <c r="C26" s="2" t="s">
        <v>119</v>
      </c>
    </row>
    <row r="27" spans="1:3" ht="15">
      <c r="A27" s="2">
        <v>12</v>
      </c>
      <c r="B27" s="2">
        <v>96</v>
      </c>
      <c r="C27" s="2" t="s">
        <v>120</v>
      </c>
    </row>
    <row r="28" spans="1:3" ht="15">
      <c r="A28" s="2">
        <v>13</v>
      </c>
      <c r="B28" s="2">
        <v>98</v>
      </c>
      <c r="C28" s="2" t="s">
        <v>121</v>
      </c>
    </row>
    <row r="29" spans="1:3" ht="15">
      <c r="A29" s="2">
        <v>14</v>
      </c>
      <c r="B29" s="2">
        <v>102</v>
      </c>
      <c r="C29" s="2" t="s">
        <v>122</v>
      </c>
    </row>
    <row r="30" spans="1:3" ht="15">
      <c r="A30" s="2">
        <v>15</v>
      </c>
      <c r="B30" s="2">
        <v>113</v>
      </c>
      <c r="C30" s="2" t="s">
        <v>123</v>
      </c>
    </row>
    <row r="31" spans="1:3" ht="15">
      <c r="A31" s="2">
        <v>16</v>
      </c>
      <c r="B31" s="2">
        <v>118</v>
      </c>
      <c r="C31" s="2" t="s">
        <v>124</v>
      </c>
    </row>
    <row r="32" spans="1:3" ht="15">
      <c r="A32" s="2">
        <v>17</v>
      </c>
      <c r="B32" s="2">
        <v>122</v>
      </c>
      <c r="C32" s="2" t="s">
        <v>125</v>
      </c>
    </row>
    <row r="33" spans="1:3" ht="15">
      <c r="A33" s="2">
        <v>18</v>
      </c>
      <c r="B33" s="2">
        <v>126</v>
      </c>
      <c r="C33" s="2" t="s">
        <v>126</v>
      </c>
    </row>
    <row r="34" spans="1:3" ht="15">
      <c r="A34" s="2">
        <v>19</v>
      </c>
      <c r="B34" s="2">
        <v>129</v>
      </c>
      <c r="C34" s="2" t="s">
        <v>127</v>
      </c>
    </row>
    <row r="35" spans="1:3" ht="15">
      <c r="A35" s="2">
        <v>20</v>
      </c>
      <c r="B35" s="2">
        <v>131</v>
      </c>
      <c r="C35" s="2" t="s">
        <v>128</v>
      </c>
    </row>
    <row r="36" spans="1:3" ht="15">
      <c r="A36" s="2">
        <v>21</v>
      </c>
      <c r="B36" s="2">
        <v>149</v>
      </c>
      <c r="C36" s="2" t="s">
        <v>129</v>
      </c>
    </row>
    <row r="37" spans="1:3" ht="15">
      <c r="A37" s="2">
        <v>22</v>
      </c>
      <c r="B37" s="2">
        <v>152</v>
      </c>
      <c r="C37" s="2" t="s">
        <v>130</v>
      </c>
    </row>
    <row r="38" spans="1:3" ht="15">
      <c r="A38" s="2">
        <v>23</v>
      </c>
      <c r="B38" s="2">
        <v>156</v>
      </c>
      <c r="C38" s="2" t="s">
        <v>131</v>
      </c>
    </row>
    <row r="39" spans="1:3" ht="15">
      <c r="A39" s="2">
        <v>24</v>
      </c>
      <c r="B39" s="2">
        <v>163</v>
      </c>
      <c r="C39" s="2" t="s">
        <v>132</v>
      </c>
    </row>
    <row r="40" spans="1:3" ht="15">
      <c r="A40" s="2">
        <v>25</v>
      </c>
      <c r="B40" s="2">
        <v>166</v>
      </c>
      <c r="C40" s="2" t="s">
        <v>133</v>
      </c>
    </row>
    <row r="41" spans="1:3" ht="15">
      <c r="A41" s="2">
        <v>26</v>
      </c>
      <c r="B41" s="2">
        <v>173</v>
      </c>
      <c r="C41" s="2" t="s">
        <v>134</v>
      </c>
    </row>
    <row r="42" spans="1:3" ht="15">
      <c r="A42" s="2">
        <v>27</v>
      </c>
      <c r="B42" s="2">
        <v>177</v>
      </c>
      <c r="C42" s="2" t="s">
        <v>135</v>
      </c>
    </row>
    <row r="44" spans="1:5" ht="15">
      <c r="A44" s="16" t="s">
        <v>141</v>
      </c>
      <c r="E44" s="16" t="s">
        <v>142</v>
      </c>
    </row>
    <row r="46" spans="1:5" ht="15">
      <c r="A46" s="16" t="s">
        <v>143</v>
      </c>
      <c r="E46" s="16" t="s">
        <v>144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2:E12"/>
    <mergeCell ref="A1:I1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2015-03-30T12:24:38Z</cp:lastPrinted>
  <dcterms:created xsi:type="dcterms:W3CDTF">2015-03-18T15:26:46Z</dcterms:created>
  <dcterms:modified xsi:type="dcterms:W3CDTF">2015-03-31T11:43:18Z</dcterms:modified>
  <cp:category/>
  <cp:version/>
  <cp:contentType/>
  <cp:contentStatus/>
</cp:coreProperties>
</file>