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<sst xmlns="http://schemas.openxmlformats.org/spreadsheetml/2006/main" count="64" uniqueCount="55">
  <si>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Адрес</t>
  </si>
  <si>
    <t>30 лет Победы, 116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</si>
  <si>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</si>
  <si>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</si>
  <si>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</si>
  <si>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</si>
  <si>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</si>
  <si>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</si>
  <si>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</si>
  <si>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Главный экономист</t>
  </si>
  <si>
    <t>Моргунова А.К.</t>
  </si>
  <si>
    <t>№ п/п</t>
  </si>
  <si>
    <t>Вид работ</t>
  </si>
  <si>
    <t>Ед.изм.</t>
  </si>
  <si>
    <t>Объем</t>
  </si>
  <si>
    <t>2.</t>
  </si>
  <si>
    <t>Отчет об аварийном ремонте общего имущества дома</t>
  </si>
  <si>
    <t>стоимость по плану, руб.</t>
  </si>
  <si>
    <t>итого</t>
  </si>
  <si>
    <t>ПТО</t>
  </si>
  <si>
    <t>Канализация</t>
  </si>
  <si>
    <t>м</t>
  </si>
  <si>
    <t>ГВС и ХВС</t>
  </si>
  <si>
    <t>Смена труб д. 20 мм</t>
  </si>
  <si>
    <t>шт</t>
  </si>
  <si>
    <t>Электроснабжение</t>
  </si>
  <si>
    <t>Смена провода</t>
  </si>
  <si>
    <t>Конструктивные элементы</t>
  </si>
  <si>
    <t>Ремонт двери</t>
  </si>
  <si>
    <t>1 полотно</t>
  </si>
  <si>
    <t>Смена петли</t>
  </si>
  <si>
    <t>м2</t>
  </si>
  <si>
    <t>содержание и аварийный ремонт дома, обслуживание лифтов</t>
  </si>
  <si>
    <t>Директор ООО "УК по СЖФ"</t>
  </si>
  <si>
    <t>________________ Захаров А. В.</t>
  </si>
  <si>
    <t>"______"__________2011г.</t>
  </si>
  <si>
    <t xml:space="preserve">Отчет с июля 2010 год по июнь 2011 года  </t>
  </si>
  <si>
    <t>К распределению 1/2 доп. доходов</t>
  </si>
  <si>
    <t>Смена вентилей д. 20 мм</t>
  </si>
  <si>
    <t>Смена замков</t>
  </si>
  <si>
    <t>3.</t>
  </si>
  <si>
    <t>Отчет о подготовке к сезонной эксплуатации в зимний период 2010-2011 годов.</t>
  </si>
  <si>
    <t>Общая стоимость затрат,руб.</t>
  </si>
  <si>
    <t>Виды ремонтных работ, в т.ч.:</t>
  </si>
  <si>
    <t>внутридомовые сети</t>
  </si>
  <si>
    <t>тепловые узлы, шт</t>
  </si>
  <si>
    <t xml:space="preserve">Смена канализационных труб 100 </t>
  </si>
  <si>
    <t>Смена задвижки д. 50</t>
  </si>
  <si>
    <t>Смена сборки д=20 мм</t>
  </si>
  <si>
    <t>Ремонт металл. ограждений</t>
  </si>
  <si>
    <t>Смена мусороприём.клапана</t>
  </si>
  <si>
    <t>Дополни тельные доходы</t>
  </si>
  <si>
    <t>Фактически оплачено населен ием</t>
  </si>
  <si>
    <t>перерас ход-,экономия+,  руб.</t>
  </si>
  <si>
    <t>Стоимость,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</si>
</sst>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53" applyFont="1" applyFill="1" applyBorder="1" applyAlignment="1">
      <alignment wrapText="1"/>
      <protection/>
    </xf>
    <xf numFmtId="0" fontId="3" fillId="0" borderId="12" xfId="53" applyFont="1" applyFill="1" applyBorder="1" applyAlignment="1">
      <alignment wrapText="1"/>
      <protection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1" width="5.75390625" style="3" customWidth="1"/>
    <col min="2" max="2" width="4.625" style="3" customWidth="1"/>
    <col min="3" max="3" width="29.75390625" style="3" customWidth="1"/>
    <col min="4" max="8" width="10.75390625" style="3" customWidth="1"/>
    <col min="9" max="9" width="8.625" style="3" customWidth="1"/>
    <col min="10" max="16384" width="9.125" style="3" customWidth="1"/>
  </cols>
  <sheetData>
    <row r="1" ht="12.75">
      <c r="F1" s="3" t="s">
        <v>2</v>
      </c>
    </row>
    <row r="2" ht="12.75">
      <c r="F2" t="s">
        <v>33</v>
      </c>
    </row>
    <row r="3" ht="30" customHeight="1">
      <c r="F3" t="s">
        <v>34</v>
      </c>
    </row>
    <row r="4" ht="15" customHeight="1">
      <c r="F4"/>
    </row>
    <row r="5" ht="10.5" customHeight="1">
      <c r="F5" t="s">
        <v>35</v>
      </c>
    </row>
    <row r="6" spans="1:6" ht="12.75">
      <c r="A6" s="45" t="s">
        <v>36</v>
      </c>
      <c r="B6" s="45"/>
      <c r="C6" s="45"/>
      <c r="D6" s="45"/>
      <c r="F6"/>
    </row>
    <row r="7" spans="1:4" ht="12.75">
      <c r="A7" s="45" t="s">
        <v>0</v>
      </c>
      <c r="B7" s="45"/>
      <c r="C7" s="45"/>
      <c r="D7" s="3" t="s">
        <v>1</v>
      </c>
    </row>
    <row r="8" spans="1:4" ht="12.75">
      <c r="A8" s="45" t="s">
        <v>3</v>
      </c>
      <c r="B8" s="45"/>
      <c r="C8" s="45"/>
      <c r="D8" s="3">
        <v>3692.3</v>
      </c>
    </row>
    <row r="10" spans="1:4" ht="12.75">
      <c r="A10" s="3" t="s">
        <v>4</v>
      </c>
      <c r="B10" s="46" t="s">
        <v>5</v>
      </c>
      <c r="C10" s="46"/>
      <c r="D10" s="46"/>
    </row>
    <row r="11" spans="2:8" s="5" customFormat="1" ht="81" customHeight="1">
      <c r="B11" s="4" t="s">
        <v>11</v>
      </c>
      <c r="C11" s="4" t="s">
        <v>6</v>
      </c>
      <c r="D11" s="4" t="s">
        <v>7</v>
      </c>
      <c r="E11" s="4" t="s">
        <v>52</v>
      </c>
      <c r="F11" s="4" t="s">
        <v>8</v>
      </c>
      <c r="G11" s="4" t="s">
        <v>51</v>
      </c>
      <c r="H11" s="4" t="s">
        <v>37</v>
      </c>
    </row>
    <row r="12" spans="2:8" s="5" customFormat="1" ht="14.25" customHeight="1"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</row>
    <row r="13" spans="2:8" s="7" customFormat="1" ht="57.75" customHeight="1">
      <c r="B13" s="12">
        <v>1</v>
      </c>
      <c r="C13" s="4" t="s">
        <v>32</v>
      </c>
      <c r="D13" s="6">
        <v>573015.24</v>
      </c>
      <c r="E13" s="6">
        <v>573699.06</v>
      </c>
      <c r="F13" s="6">
        <f>E13</f>
        <v>573699.06</v>
      </c>
      <c r="G13" s="6">
        <v>3978</v>
      </c>
      <c r="H13" s="6">
        <f>G13/2</f>
        <v>1989</v>
      </c>
    </row>
    <row r="14" ht="12.75">
      <c r="G14" s="8"/>
    </row>
    <row r="16" spans="1:6" s="11" customFormat="1" ht="12.75">
      <c r="A16" s="34" t="s">
        <v>15</v>
      </c>
      <c r="B16" s="47" t="s">
        <v>16</v>
      </c>
      <c r="C16" s="47"/>
      <c r="D16" s="47"/>
      <c r="E16" s="47"/>
      <c r="F16" s="47"/>
    </row>
    <row r="17" spans="2:8" ht="57.75" customHeight="1">
      <c r="B17" s="31" t="s">
        <v>11</v>
      </c>
      <c r="C17" s="30" t="s">
        <v>12</v>
      </c>
      <c r="D17" s="30" t="s">
        <v>13</v>
      </c>
      <c r="E17" s="31" t="s">
        <v>14</v>
      </c>
      <c r="F17" s="31" t="s">
        <v>54</v>
      </c>
      <c r="G17" s="32" t="s">
        <v>17</v>
      </c>
      <c r="H17" s="33" t="s">
        <v>53</v>
      </c>
    </row>
    <row r="18" spans="2:8" ht="12.75" customHeight="1">
      <c r="B18" s="18">
        <v>1</v>
      </c>
      <c r="C18" s="1">
        <f>B18+1</f>
        <v>2</v>
      </c>
      <c r="D18" s="1">
        <f>C18+1</f>
        <v>3</v>
      </c>
      <c r="E18" s="1">
        <f>D18+1</f>
        <v>4</v>
      </c>
      <c r="F18" s="1">
        <f>E18+1</f>
        <v>5</v>
      </c>
      <c r="G18" s="12">
        <v>0.46</v>
      </c>
      <c r="H18" s="13"/>
    </row>
    <row r="19" spans="2:8" ht="12.75" customHeight="1">
      <c r="B19" s="18"/>
      <c r="C19" s="25" t="s">
        <v>20</v>
      </c>
      <c r="D19" s="26"/>
      <c r="E19" s="26"/>
      <c r="F19" s="26"/>
      <c r="G19" s="2"/>
      <c r="H19" s="2"/>
    </row>
    <row r="20" spans="2:8" ht="12.75" customHeight="1">
      <c r="B20" s="18">
        <v>1</v>
      </c>
      <c r="C20" s="44" t="s">
        <v>46</v>
      </c>
      <c r="D20" s="26" t="s">
        <v>21</v>
      </c>
      <c r="E20" s="26">
        <v>1</v>
      </c>
      <c r="F20" s="26">
        <v>1406</v>
      </c>
      <c r="G20" s="2"/>
      <c r="H20" s="2"/>
    </row>
    <row r="21" spans="2:8" ht="12.75" customHeight="1">
      <c r="B21" s="18"/>
      <c r="C21" s="20" t="s">
        <v>22</v>
      </c>
      <c r="D21" s="1"/>
      <c r="E21" s="1"/>
      <c r="F21" s="1"/>
      <c r="G21" s="2"/>
      <c r="H21" s="2"/>
    </row>
    <row r="22" spans="2:8" ht="12.75" customHeight="1">
      <c r="B22" s="18">
        <v>2</v>
      </c>
      <c r="C22" s="21" t="s">
        <v>23</v>
      </c>
      <c r="D22" s="1" t="s">
        <v>21</v>
      </c>
      <c r="E22" s="1">
        <v>2</v>
      </c>
      <c r="F22" s="1">
        <v>576</v>
      </c>
      <c r="G22" s="2"/>
      <c r="H22" s="2"/>
    </row>
    <row r="23" spans="2:8" ht="12.75" customHeight="1">
      <c r="B23" s="18">
        <v>3</v>
      </c>
      <c r="C23" s="21" t="s">
        <v>47</v>
      </c>
      <c r="D23" s="1" t="s">
        <v>24</v>
      </c>
      <c r="E23" s="1">
        <v>1</v>
      </c>
      <c r="F23" s="1">
        <v>2915</v>
      </c>
      <c r="G23" s="2"/>
      <c r="H23" s="2"/>
    </row>
    <row r="24" spans="2:8" ht="12.75" customHeight="1">
      <c r="B24" s="18">
        <v>4</v>
      </c>
      <c r="C24" s="21" t="s">
        <v>38</v>
      </c>
      <c r="D24" s="9" t="s">
        <v>24</v>
      </c>
      <c r="E24" s="22">
        <v>4</v>
      </c>
      <c r="F24" s="23">
        <v>1396</v>
      </c>
      <c r="G24" s="2"/>
      <c r="H24" s="2"/>
    </row>
    <row r="25" spans="2:8" ht="13.5" customHeight="1">
      <c r="B25" s="18">
        <v>5</v>
      </c>
      <c r="C25" s="21" t="s">
        <v>48</v>
      </c>
      <c r="D25" s="9" t="s">
        <v>24</v>
      </c>
      <c r="E25" s="22">
        <v>1</v>
      </c>
      <c r="F25" s="23">
        <v>1382</v>
      </c>
      <c r="G25" s="2"/>
      <c r="H25" s="2"/>
    </row>
    <row r="26" spans="2:8" ht="13.5" customHeight="1">
      <c r="B26" s="18"/>
      <c r="C26" s="15" t="s">
        <v>25</v>
      </c>
      <c r="D26" s="1"/>
      <c r="E26" s="1"/>
      <c r="F26" s="1"/>
      <c r="G26" s="2"/>
      <c r="H26" s="2"/>
    </row>
    <row r="27" spans="2:8" ht="12.75">
      <c r="B27" s="18">
        <v>6</v>
      </c>
      <c r="C27" s="27" t="s">
        <v>26</v>
      </c>
      <c r="D27" s="1" t="s">
        <v>21</v>
      </c>
      <c r="E27" s="1">
        <v>5</v>
      </c>
      <c r="F27" s="1">
        <v>150</v>
      </c>
      <c r="G27" s="17"/>
      <c r="H27" s="17"/>
    </row>
    <row r="28" spans="2:8" ht="12.75">
      <c r="B28" s="18"/>
      <c r="C28" s="15" t="s">
        <v>27</v>
      </c>
      <c r="D28" s="1"/>
      <c r="E28" s="1"/>
      <c r="F28" s="1"/>
      <c r="G28" s="17"/>
      <c r="H28" s="17"/>
    </row>
    <row r="29" spans="2:8" ht="12.75">
      <c r="B29" s="18">
        <v>7</v>
      </c>
      <c r="C29" s="27" t="s">
        <v>28</v>
      </c>
      <c r="D29" s="1" t="s">
        <v>29</v>
      </c>
      <c r="E29" s="1">
        <v>7</v>
      </c>
      <c r="F29" s="1">
        <v>5460</v>
      </c>
      <c r="G29" s="17"/>
      <c r="H29" s="17"/>
    </row>
    <row r="30" spans="2:8" ht="12.75">
      <c r="B30" s="18">
        <v>8</v>
      </c>
      <c r="C30" s="27" t="s">
        <v>39</v>
      </c>
      <c r="D30" s="1" t="s">
        <v>24</v>
      </c>
      <c r="E30" s="1">
        <v>3</v>
      </c>
      <c r="F30" s="1">
        <v>4044</v>
      </c>
      <c r="G30" s="17"/>
      <c r="H30" s="17"/>
    </row>
    <row r="31" spans="2:8" ht="12.75">
      <c r="B31" s="18">
        <v>9</v>
      </c>
      <c r="C31" s="28" t="s">
        <v>30</v>
      </c>
      <c r="D31" s="1" t="s">
        <v>24</v>
      </c>
      <c r="E31" s="1">
        <v>2</v>
      </c>
      <c r="F31" s="1">
        <v>510</v>
      </c>
      <c r="G31" s="17"/>
      <c r="H31" s="17"/>
    </row>
    <row r="32" spans="2:8" ht="12.75">
      <c r="B32" s="18">
        <v>10</v>
      </c>
      <c r="C32" s="28" t="s">
        <v>49</v>
      </c>
      <c r="D32" s="29" t="s">
        <v>31</v>
      </c>
      <c r="E32" s="29">
        <v>1</v>
      </c>
      <c r="F32" s="29">
        <v>412</v>
      </c>
      <c r="G32" s="17"/>
      <c r="H32" s="17"/>
    </row>
    <row r="33" spans="2:8" ht="12.75">
      <c r="B33" s="18">
        <v>11</v>
      </c>
      <c r="C33" s="28" t="s">
        <v>50</v>
      </c>
      <c r="D33" s="29" t="s">
        <v>24</v>
      </c>
      <c r="E33" s="29">
        <v>6</v>
      </c>
      <c r="F33" s="29">
        <v>18978</v>
      </c>
      <c r="G33" s="17"/>
      <c r="H33" s="17"/>
    </row>
    <row r="34" spans="2:8" ht="12.75">
      <c r="B34" s="18"/>
      <c r="C34" s="16" t="s">
        <v>18</v>
      </c>
      <c r="D34" s="1"/>
      <c r="E34" s="1"/>
      <c r="F34" s="24">
        <f>SUM(F20:F33)</f>
        <v>37229</v>
      </c>
      <c r="G34" s="14">
        <f>G18*12*D8</f>
        <v>20381.496000000003</v>
      </c>
      <c r="H34" s="19">
        <f>G34-F34</f>
        <v>-16847.503999999997</v>
      </c>
    </row>
    <row r="36" spans="1:9" ht="12.75">
      <c r="A36" s="3" t="s">
        <v>40</v>
      </c>
      <c r="B36" s="48" t="s">
        <v>41</v>
      </c>
      <c r="C36" s="48"/>
      <c r="D36" s="48"/>
      <c r="E36" s="48"/>
      <c r="F36" s="48"/>
      <c r="G36" s="48"/>
      <c r="H36" s="48"/>
      <c r="I36" s="35"/>
    </row>
    <row r="37" spans="2:9" ht="12.75">
      <c r="B37" s="50" t="s">
        <v>11</v>
      </c>
      <c r="C37" s="51" t="s">
        <v>42</v>
      </c>
      <c r="D37" s="36" t="s">
        <v>43</v>
      </c>
      <c r="E37" s="37"/>
      <c r="F37" s="38"/>
      <c r="G37" s="43"/>
      <c r="H37" s="41"/>
      <c r="I37" s="41"/>
    </row>
    <row r="38" spans="2:9" ht="12.75" customHeight="1">
      <c r="B38" s="50"/>
      <c r="C38" s="52"/>
      <c r="D38" s="54" t="s">
        <v>44</v>
      </c>
      <c r="E38" s="55"/>
      <c r="F38" s="55"/>
      <c r="G38" s="56"/>
      <c r="H38" s="10"/>
      <c r="I38" s="41"/>
    </row>
    <row r="39" spans="2:9" ht="25.5" customHeight="1">
      <c r="B39" s="50"/>
      <c r="C39" s="52"/>
      <c r="D39" s="57" t="s">
        <v>45</v>
      </c>
      <c r="E39" s="57"/>
      <c r="F39" s="57"/>
      <c r="G39" s="57"/>
      <c r="H39" s="53"/>
      <c r="I39" s="53"/>
    </row>
    <row r="40" spans="2:9" ht="12.75">
      <c r="B40" s="39">
        <v>1</v>
      </c>
      <c r="C40" s="40">
        <v>0</v>
      </c>
      <c r="D40" s="58">
        <v>1</v>
      </c>
      <c r="E40" s="58"/>
      <c r="F40" s="58"/>
      <c r="G40" s="58"/>
      <c r="H40" s="41"/>
      <c r="I40" s="42"/>
    </row>
    <row r="43" spans="3:6" ht="12.75">
      <c r="C43" s="3" t="s">
        <v>9</v>
      </c>
      <c r="E43" s="49" t="s">
        <v>10</v>
      </c>
      <c r="F43" s="49"/>
    </row>
    <row r="46" ht="12.75">
      <c r="C46" s="3" t="s">
        <v>19</v>
      </c>
    </row>
  </sheetData>
  <sheetProtection/>
  <mergeCells count="13">
    <mergeCell ref="E43:F43"/>
    <mergeCell ref="B37:B39"/>
    <mergeCell ref="C37:C39"/>
    <mergeCell ref="H39:I39"/>
    <mergeCell ref="D38:G38"/>
    <mergeCell ref="D39:G39"/>
    <mergeCell ref="D40:G40"/>
    <mergeCell ref="A6:D6"/>
    <mergeCell ref="A7:C7"/>
    <mergeCell ref="A8:C8"/>
    <mergeCell ref="B10:D10"/>
    <mergeCell ref="B16:F16"/>
    <mergeCell ref="B36:H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2011-09-21T02:57:13Z</cp:lastPrinted>
  <dcterms:created xsi:type="dcterms:W3CDTF">2007-02-22T10:07:49Z</dcterms:created>
  <dcterms:modified xsi:type="dcterms:W3CDTF">2012-06-20T11:07:48Z</dcterms:modified>
  <cp:category/>
  <cp:version/>
  <cp:contentType/>
  <cp:contentStatus/>
</cp:coreProperties>
</file>