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1" i="2" l="1"/>
  <c r="F10" i="2"/>
  <c r="F45" i="1"/>
  <c r="D45" i="1"/>
  <c r="E45" i="1"/>
  <c r="C45" i="1"/>
  <c r="E53" i="1" l="1"/>
  <c r="A34" i="1"/>
  <c r="A35" i="1" s="1"/>
</calcChain>
</file>

<file path=xl/sharedStrings.xml><?xml version="1.0" encoding="utf-8"?>
<sst xmlns="http://schemas.openxmlformats.org/spreadsheetml/2006/main" count="160" uniqueCount="113">
  <si>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</si>
  <si>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</si>
  <si>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</si>
  <si>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</si>
  <si>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</si>
  <si>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</si>
  <si>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</si>
  <si>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</si>
  <si>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</si>
  <si>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</si>
  <si>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</si>
  <si>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</si>
  <si>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</si>
  <si>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</si>
  <si>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</si>
  <si>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</si>
  <si>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</si>
  <si>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</si>
  <si>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</si>
  <si>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</si>
  <si>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</si>
  <si>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</si>
  <si>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</si>
  <si>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</si>
  <si>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</si>
  <si>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</si>
  <si>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</si>
  <si>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</si>
  <si>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</si>
  <si>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</si>
  <si>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</si>
  <si>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</si>
  <si>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</si>
  <si>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</si>
  <si>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</si>
  <si>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</si>
  <si>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</si>
  <si>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</si>
  <si>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</si>
  <si>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</si>
  <si>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</si>
  <si>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</si>
  <si>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</si>
  <si>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</si>
  <si>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</si>
  <si>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</si>
  <si>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</si>
  <si>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</si>
  <si>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</si>
  <si>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</si>
  <si>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</si>
  <si>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</si>
  <si>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</si>
  <si>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</si>
  <si>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</si>
  <si>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</si>
  <si>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</si>
  <si>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</si>
  <si>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</si>
  <si>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</si>
  <si>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</si>
  <si>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</si>
  <si>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</si>
  <si>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</si>
  <si>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</si>
  <si>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</si>
  <si>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</si>
  <si>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</si>
  <si>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</si>
  <si>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</si>
  <si>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Моторостроителей д.2 за 2018 год</t>
  </si>
  <si>
    <t>1</t>
  </si>
  <si>
    <t>13</t>
  </si>
  <si>
    <t>33</t>
  </si>
  <si>
    <t>47</t>
  </si>
  <si>
    <t>51</t>
  </si>
  <si>
    <t>72</t>
  </si>
  <si>
    <t>125</t>
  </si>
  <si>
    <t>126</t>
  </si>
  <si>
    <t>8. Сведения о перерасчетах за жилищные и комунальные услуги</t>
  </si>
  <si>
    <t>9. Сведения о должниках на 01.01.2019 г. (свыше 15000 руб)</t>
  </si>
  <si>
    <t>итого</t>
  </si>
  <si>
    <t>квартиры, не оснащенные ИПУ ГВС</t>
  </si>
  <si>
    <t>ГВС</t>
  </si>
  <si>
    <t>реестр №4 отключений ГВС за  май 2018г.</t>
  </si>
  <si>
    <t>24.05.2018 г., 08:50-24.05.2018 г., 14:00; 28.05.2018 г., 09:00-29.05.2018 г., 11:20; 21.05.2018 г., 10:50-21.05.2018 г., 16:00; 31.05.2018 г., 11:00-31.05.2018 г., 17:00; 30.05.2018 г., 09:00-30.05.2018 г., 16:30; 11.05.2018 г., 09:00-11.05.2018 г., 18:00; 04.05.2018 г., 09:30-04.05.2018 г., 16:00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</si>
  <si>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</si>
  <si>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</si>
  <si>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</si>
  <si>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</si>
  <si>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</si>
  <si>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</si>
  <si>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</si>
  <si>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31.08.2018 г., 09:00-31.08.2018 г., 15:40; 23.08.2018 г., 00:00-23.08.2018 г., 07:00; 01.08.2018 г., 09:00-02.08.2018 г., 04:30</t>
  </si>
  <si>
    <t>реестр №11 отключений ГВС за  сентябрь 2018г.</t>
  </si>
  <si>
    <t>26.09.2018 г., 09:00-26.09.2018 г., 12:00; 25.09.2018 г., 10:00-25.09.2018 г., 16:30; 03.09.2018 г., 13:00-03.09.2018 г., 20:00</t>
  </si>
  <si>
    <t>16</t>
  </si>
  <si>
    <t>30</t>
  </si>
  <si>
    <t>Кол-во минут отсутствия услуги</t>
  </si>
  <si>
    <t>1 подъезд</t>
  </si>
  <si>
    <t>2 подъезд</t>
  </si>
  <si>
    <t>3 подъезд</t>
  </si>
  <si>
    <t>лифт</t>
  </si>
  <si>
    <t>часы</t>
  </si>
  <si>
    <t>ООО "НИКО"</t>
  </si>
  <si>
    <t>декабрь</t>
  </si>
  <si>
    <t>январь</t>
  </si>
  <si>
    <t>май</t>
  </si>
  <si>
    <t>июль</t>
  </si>
  <si>
    <t>реестр недопоставок за декабрь 2018 г</t>
  </si>
  <si>
    <t>реестр недопоставок за январь 2018 г</t>
  </si>
  <si>
    <t>реестр недопоставок за май 2018 г</t>
  </si>
  <si>
    <t>реестр недопоставок за июль 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</si>
</sst>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4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2" t="s">
        <v>69</v>
      </c>
      <c r="B1" s="72"/>
      <c r="C1" s="72"/>
      <c r="D1" s="72"/>
      <c r="E1" s="72"/>
      <c r="F1" s="72"/>
    </row>
    <row r="2" spans="1:6" ht="23.4" x14ac:dyDescent="0.3">
      <c r="A2" s="74" t="s">
        <v>70</v>
      </c>
      <c r="B2" s="75"/>
      <c r="C2" s="75"/>
      <c r="D2" s="75"/>
      <c r="E2" s="75"/>
      <c r="F2" s="75"/>
    </row>
    <row r="6" spans="1:6" ht="18" x14ac:dyDescent="0.35">
      <c r="B6" s="2" t="s">
        <v>0</v>
      </c>
      <c r="C6" s="54">
        <v>1994</v>
      </c>
    </row>
    <row r="7" spans="1:6" ht="18" x14ac:dyDescent="0.35">
      <c r="B7" s="2" t="s">
        <v>1</v>
      </c>
      <c r="C7" s="54">
        <v>7713.02</v>
      </c>
    </row>
    <row r="9" spans="1:6" ht="45" customHeight="1" x14ac:dyDescent="0.3">
      <c r="A9" s="71" t="s">
        <v>2</v>
      </c>
      <c r="B9" s="71"/>
      <c r="C9" s="71"/>
      <c r="D9" s="71"/>
      <c r="E9" s="71"/>
      <c r="F9" s="71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5">
        <v>144923</v>
      </c>
      <c r="D14" s="55">
        <v>671496</v>
      </c>
      <c r="E14" s="55">
        <v>658257</v>
      </c>
      <c r="F14" s="55">
        <v>158161</v>
      </c>
    </row>
    <row r="15" spans="1:6" x14ac:dyDescent="0.3">
      <c r="A15" s="13">
        <v>2</v>
      </c>
      <c r="B15" s="11" t="s">
        <v>10</v>
      </c>
      <c r="C15" s="55">
        <v>72946</v>
      </c>
      <c r="D15" s="55">
        <v>308906</v>
      </c>
      <c r="E15" s="55">
        <v>307095</v>
      </c>
      <c r="F15" s="55">
        <v>74757</v>
      </c>
    </row>
    <row r="16" spans="1:6" x14ac:dyDescent="0.3">
      <c r="A16" s="13">
        <v>3</v>
      </c>
      <c r="B16" s="11" t="s">
        <v>11</v>
      </c>
      <c r="C16" s="55">
        <v>117984</v>
      </c>
      <c r="D16" s="55">
        <v>540760</v>
      </c>
      <c r="E16" s="55">
        <v>527251</v>
      </c>
      <c r="F16" s="55">
        <v>131493</v>
      </c>
    </row>
    <row r="17" spans="1:6" x14ac:dyDescent="0.3">
      <c r="A17" s="13">
        <v>4</v>
      </c>
      <c r="B17" s="11" t="s">
        <v>12</v>
      </c>
      <c r="C17" s="55">
        <v>31129</v>
      </c>
      <c r="D17" s="55">
        <v>185112</v>
      </c>
      <c r="E17" s="55">
        <v>174961</v>
      </c>
      <c r="F17" s="55">
        <v>41280</v>
      </c>
    </row>
    <row r="18" spans="1:6" x14ac:dyDescent="0.3">
      <c r="A18" s="13">
        <v>5</v>
      </c>
      <c r="B18" s="11" t="s">
        <v>13</v>
      </c>
      <c r="C18" s="55">
        <v>48933</v>
      </c>
      <c r="D18" s="55">
        <v>222135</v>
      </c>
      <c r="E18" s="55">
        <v>218518</v>
      </c>
      <c r="F18" s="55">
        <v>52550</v>
      </c>
    </row>
    <row r="19" spans="1:6" x14ac:dyDescent="0.3">
      <c r="A19" s="13">
        <v>6</v>
      </c>
      <c r="B19" s="11" t="s">
        <v>14</v>
      </c>
      <c r="C19" s="55">
        <v>42145</v>
      </c>
      <c r="D19" s="55">
        <v>223986</v>
      </c>
      <c r="E19" s="55">
        <v>216942</v>
      </c>
      <c r="F19" s="55">
        <v>49189</v>
      </c>
    </row>
    <row r="20" spans="1:6" ht="28.8" x14ac:dyDescent="0.3">
      <c r="A20" s="13">
        <v>7</v>
      </c>
      <c r="B20" s="11" t="s">
        <v>15</v>
      </c>
      <c r="C20" s="55">
        <v>107315</v>
      </c>
      <c r="D20" s="55">
        <v>447757</v>
      </c>
      <c r="E20" s="55">
        <v>450656</v>
      </c>
      <c r="F20" s="55">
        <v>104416</v>
      </c>
    </row>
    <row r="21" spans="1:6" x14ac:dyDescent="0.3">
      <c r="A21" s="13">
        <v>8</v>
      </c>
      <c r="B21" s="11" t="s">
        <v>16</v>
      </c>
      <c r="C21" s="55">
        <v>24759</v>
      </c>
      <c r="D21" s="55">
        <v>128807</v>
      </c>
      <c r="E21" s="55">
        <v>129364</v>
      </c>
      <c r="F21" s="55">
        <v>24202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2167</v>
      </c>
      <c r="D23" s="55">
        <v>15580</v>
      </c>
      <c r="E23" s="55">
        <v>14784</v>
      </c>
      <c r="F23" s="55">
        <v>2963</v>
      </c>
    </row>
    <row r="24" spans="1:6" ht="15" customHeight="1" x14ac:dyDescent="0.3">
      <c r="A24" s="13" t="s">
        <v>21</v>
      </c>
      <c r="B24" s="17" t="s">
        <v>22</v>
      </c>
      <c r="C24" s="55">
        <v>10960</v>
      </c>
      <c r="D24" s="55">
        <v>66641</v>
      </c>
      <c r="E24" s="55">
        <v>65528</v>
      </c>
      <c r="F24" s="55">
        <v>12073</v>
      </c>
    </row>
    <row r="26" spans="1:6" ht="21" customHeight="1" x14ac:dyDescent="0.3"/>
    <row r="27" spans="1:6" ht="46.5" customHeight="1" x14ac:dyDescent="0.3">
      <c r="A27" s="71" t="s">
        <v>23</v>
      </c>
      <c r="B27" s="71"/>
      <c r="C27" s="71"/>
      <c r="D27" s="71"/>
      <c r="E27" s="71"/>
      <c r="F27" s="71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1771</v>
      </c>
      <c r="D33" s="55">
        <v>0</v>
      </c>
      <c r="E33" s="55">
        <v>430</v>
      </c>
      <c r="F33" s="55">
        <v>1341</v>
      </c>
    </row>
    <row r="34" spans="1:6" x14ac:dyDescent="0.3">
      <c r="A34" s="3">
        <f>A33+1</f>
        <v>2</v>
      </c>
      <c r="B34" s="11" t="s">
        <v>26</v>
      </c>
      <c r="C34" s="55">
        <v>39897</v>
      </c>
      <c r="D34" s="55">
        <v>0</v>
      </c>
      <c r="E34" s="55">
        <v>10236</v>
      </c>
      <c r="F34" s="55">
        <v>29662</v>
      </c>
    </row>
    <row r="35" spans="1:6" x14ac:dyDescent="0.3">
      <c r="A35" s="3">
        <f>A34+1</f>
        <v>3</v>
      </c>
      <c r="B35" s="11" t="s">
        <v>27</v>
      </c>
      <c r="C35" s="55">
        <v>634564</v>
      </c>
      <c r="D35" s="55">
        <v>1658035</v>
      </c>
      <c r="E35" s="55">
        <v>1964407</v>
      </c>
      <c r="F35" s="55">
        <v>328192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70" t="s">
        <v>28</v>
      </c>
      <c r="B40" s="71"/>
      <c r="C40" s="71"/>
      <c r="D40" s="71"/>
      <c r="E40" s="71"/>
      <c r="F40" s="71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6">
        <v>-440808</v>
      </c>
      <c r="D43" s="57">
        <v>175095</v>
      </c>
      <c r="E43" s="24">
        <v>0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45555</v>
      </c>
      <c r="E44" s="25">
        <v>0</v>
      </c>
      <c r="F44" s="27">
        <v>0</v>
      </c>
    </row>
    <row r="45" spans="1:6" x14ac:dyDescent="0.3">
      <c r="A45" s="77"/>
      <c r="B45" s="78" t="s">
        <v>81</v>
      </c>
      <c r="C45" s="77">
        <f>SUM(C43:C44)</f>
        <v>-440808</v>
      </c>
      <c r="D45" s="77">
        <f t="shared" ref="D45:E45" si="0">SUM(D43:D44)</f>
        <v>220650</v>
      </c>
      <c r="E45" s="77">
        <f t="shared" si="0"/>
        <v>0</v>
      </c>
      <c r="F45" s="79">
        <f>C45+D45-E45</f>
        <v>-220158</v>
      </c>
    </row>
    <row r="46" spans="1:6" x14ac:dyDescent="0.3">
      <c r="A46" s="52"/>
      <c r="B46" s="53"/>
      <c r="C46" s="52"/>
      <c r="D46" s="52"/>
      <c r="E46" s="52"/>
      <c r="F46" s="46"/>
    </row>
    <row r="47" spans="1:6" x14ac:dyDescent="0.3">
      <c r="A47" s="52"/>
      <c r="B47" s="53"/>
      <c r="C47" s="52"/>
      <c r="D47" s="52"/>
      <c r="E47" s="52"/>
      <c r="F47" s="46"/>
    </row>
    <row r="49" spans="1:6" x14ac:dyDescent="0.3">
      <c r="A49" s="71" t="s">
        <v>35</v>
      </c>
      <c r="B49" s="73"/>
      <c r="C49" s="73"/>
      <c r="D49" s="73"/>
      <c r="E49" s="73"/>
      <c r="F49" s="73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/>
      <c r="C52" s="34"/>
      <c r="D52" s="29"/>
      <c r="E52" s="30"/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70" t="s">
        <v>66</v>
      </c>
      <c r="B58" s="71"/>
      <c r="C58" s="71"/>
      <c r="D58" s="71"/>
      <c r="E58" s="71"/>
      <c r="F58" s="71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376</v>
      </c>
    </row>
    <row r="63" spans="1:6" x14ac:dyDescent="0.3">
      <c r="A63" s="3" t="s">
        <v>43</v>
      </c>
      <c r="B63" s="11" t="s">
        <v>44</v>
      </c>
      <c r="C63" s="3">
        <v>14</v>
      </c>
    </row>
    <row r="64" spans="1:6" x14ac:dyDescent="0.3">
      <c r="A64" s="3" t="s">
        <v>45</v>
      </c>
      <c r="B64" s="11" t="s">
        <v>46</v>
      </c>
      <c r="C64" s="3">
        <v>312</v>
      </c>
    </row>
    <row r="65" spans="1:6" x14ac:dyDescent="0.3">
      <c r="A65" s="3">
        <v>2</v>
      </c>
      <c r="B65" s="47" t="s">
        <v>47</v>
      </c>
      <c r="C65" s="3">
        <v>50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70" t="s">
        <v>67</v>
      </c>
      <c r="B70" s="71"/>
      <c r="C70" s="71"/>
      <c r="D70" s="71"/>
      <c r="E70" s="71"/>
      <c r="F70" s="71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70" t="s">
        <v>68</v>
      </c>
      <c r="B77" s="71"/>
      <c r="C77" s="71"/>
      <c r="D77" s="71"/>
      <c r="E77" s="71"/>
      <c r="F77" s="71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2" sqref="A2:XFD2"/>
    </sheetView>
  </sheetViews>
  <sheetFormatPr defaultRowHeight="14.4" x14ac:dyDescent="0.3"/>
  <cols>
    <col min="1" max="1" width="7" style="59" customWidth="1"/>
    <col min="2" max="2" width="12.33203125" style="59" customWidth="1"/>
    <col min="3" max="3" width="9.109375" style="59" customWidth="1"/>
    <col min="4" max="4" width="15.77734375" style="59" customWidth="1"/>
    <col min="5" max="5" width="18.109375" style="59" customWidth="1"/>
    <col min="6" max="7" width="11.33203125" style="59" customWidth="1"/>
    <col min="8" max="8" width="10.77734375" style="59" customWidth="1"/>
    <col min="9" max="9" width="8.88671875" style="59"/>
    <col min="10" max="10" width="17" style="59" customWidth="1"/>
    <col min="11" max="16384" width="8.88671875" style="59"/>
  </cols>
  <sheetData>
    <row r="1" spans="1:10" x14ac:dyDescent="0.3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8" x14ac:dyDescent="0.3">
      <c r="A2" s="76" t="s">
        <v>79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" x14ac:dyDescent="0.3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00.8" x14ac:dyDescent="0.3">
      <c r="A4" s="61" t="s">
        <v>52</v>
      </c>
      <c r="B4" s="61" t="s">
        <v>53</v>
      </c>
      <c r="C4" s="61" t="s">
        <v>54</v>
      </c>
      <c r="D4" s="61" t="s">
        <v>55</v>
      </c>
      <c r="E4" s="61" t="s">
        <v>56</v>
      </c>
      <c r="F4" s="61" t="s">
        <v>57</v>
      </c>
      <c r="G4" s="61" t="s">
        <v>98</v>
      </c>
      <c r="H4" s="61" t="s">
        <v>58</v>
      </c>
      <c r="I4" s="61" t="s">
        <v>59</v>
      </c>
      <c r="J4" s="61" t="s">
        <v>60</v>
      </c>
    </row>
    <row r="5" spans="1:10" x14ac:dyDescent="0.3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</row>
    <row r="6" spans="1:10" ht="201.6" x14ac:dyDescent="0.3">
      <c r="A6" s="62">
        <v>1</v>
      </c>
      <c r="B6" s="63" t="s">
        <v>82</v>
      </c>
      <c r="C6" s="62" t="s">
        <v>83</v>
      </c>
      <c r="D6" s="62" t="s">
        <v>84</v>
      </c>
      <c r="E6" s="62" t="s">
        <v>85</v>
      </c>
      <c r="F6" s="64">
        <v>65</v>
      </c>
      <c r="G6" s="64">
        <v>40</v>
      </c>
      <c r="H6" s="62" t="s">
        <v>86</v>
      </c>
      <c r="I6" s="62">
        <v>100</v>
      </c>
      <c r="J6" s="62" t="s">
        <v>87</v>
      </c>
    </row>
    <row r="7" spans="1:10" ht="44.4" customHeight="1" x14ac:dyDescent="0.3">
      <c r="A7" s="62">
        <v>2</v>
      </c>
      <c r="B7" s="63" t="s">
        <v>82</v>
      </c>
      <c r="C7" s="62" t="s">
        <v>83</v>
      </c>
      <c r="D7" s="62" t="s">
        <v>88</v>
      </c>
      <c r="E7" s="62" t="s">
        <v>89</v>
      </c>
      <c r="F7" s="64" t="s">
        <v>90</v>
      </c>
      <c r="G7" s="64" t="s">
        <v>91</v>
      </c>
      <c r="H7" s="62" t="s">
        <v>86</v>
      </c>
      <c r="I7" s="62">
        <v>100</v>
      </c>
      <c r="J7" s="62" t="s">
        <v>87</v>
      </c>
    </row>
    <row r="8" spans="1:10" ht="86.4" x14ac:dyDescent="0.3">
      <c r="A8" s="62">
        <v>3</v>
      </c>
      <c r="B8" s="63" t="s">
        <v>82</v>
      </c>
      <c r="C8" s="62" t="s">
        <v>83</v>
      </c>
      <c r="D8" s="62" t="s">
        <v>92</v>
      </c>
      <c r="E8" s="62" t="s">
        <v>93</v>
      </c>
      <c r="F8" s="64" t="s">
        <v>83</v>
      </c>
      <c r="G8" s="64">
        <v>33</v>
      </c>
      <c r="H8" s="62" t="s">
        <v>86</v>
      </c>
      <c r="I8" s="62">
        <v>100</v>
      </c>
      <c r="J8" s="62" t="s">
        <v>87</v>
      </c>
    </row>
    <row r="9" spans="1:10" ht="86.4" x14ac:dyDescent="0.3">
      <c r="A9" s="65">
        <v>4</v>
      </c>
      <c r="B9" s="62" t="s">
        <v>82</v>
      </c>
      <c r="C9" s="62" t="s">
        <v>83</v>
      </c>
      <c r="D9" s="62" t="s">
        <v>94</v>
      </c>
      <c r="E9" s="62" t="s">
        <v>95</v>
      </c>
      <c r="F9" s="62" t="s">
        <v>96</v>
      </c>
      <c r="G9" s="62" t="s">
        <v>97</v>
      </c>
      <c r="H9" s="62" t="s">
        <v>86</v>
      </c>
      <c r="I9" s="62">
        <v>100</v>
      </c>
      <c r="J9" s="62" t="s">
        <v>87</v>
      </c>
    </row>
    <row r="10" spans="1:10" ht="43.2" x14ac:dyDescent="0.3">
      <c r="A10" s="80">
        <v>5</v>
      </c>
      <c r="B10" s="81" t="s">
        <v>99</v>
      </c>
      <c r="C10" s="81" t="s">
        <v>102</v>
      </c>
      <c r="D10" s="81" t="s">
        <v>109</v>
      </c>
      <c r="E10" s="81" t="s">
        <v>105</v>
      </c>
      <c r="F10" s="81">
        <f>20*24</f>
        <v>480</v>
      </c>
      <c r="G10" s="81"/>
      <c r="H10" s="81" t="s">
        <v>103</v>
      </c>
      <c r="I10" s="81">
        <v>100</v>
      </c>
      <c r="J10" s="81" t="s">
        <v>104</v>
      </c>
    </row>
    <row r="11" spans="1:10" ht="43.2" x14ac:dyDescent="0.3">
      <c r="A11" s="80">
        <v>6</v>
      </c>
      <c r="B11" s="81" t="s">
        <v>100</v>
      </c>
      <c r="C11" s="81" t="s">
        <v>102</v>
      </c>
      <c r="D11" s="81" t="s">
        <v>109</v>
      </c>
      <c r="E11" s="81" t="s">
        <v>105</v>
      </c>
      <c r="F11" s="81">
        <f>15*24</f>
        <v>360</v>
      </c>
      <c r="G11" s="81"/>
      <c r="H11" s="81" t="s">
        <v>103</v>
      </c>
      <c r="I11" s="81">
        <v>100</v>
      </c>
      <c r="J11" s="81" t="s">
        <v>104</v>
      </c>
    </row>
    <row r="12" spans="1:10" ht="43.2" x14ac:dyDescent="0.3">
      <c r="A12" s="80">
        <v>7</v>
      </c>
      <c r="B12" s="81" t="s">
        <v>101</v>
      </c>
      <c r="C12" s="81" t="s">
        <v>102</v>
      </c>
      <c r="D12" s="81" t="s">
        <v>110</v>
      </c>
      <c r="E12" s="81" t="s">
        <v>106</v>
      </c>
      <c r="F12" s="81">
        <v>24</v>
      </c>
      <c r="G12" s="81"/>
      <c r="H12" s="81" t="s">
        <v>103</v>
      </c>
      <c r="I12" s="81">
        <v>100</v>
      </c>
      <c r="J12" s="81" t="s">
        <v>104</v>
      </c>
    </row>
    <row r="13" spans="1:10" ht="43.2" x14ac:dyDescent="0.3">
      <c r="A13" s="80">
        <v>8</v>
      </c>
      <c r="B13" s="81" t="s">
        <v>101</v>
      </c>
      <c r="C13" s="81" t="s">
        <v>102</v>
      </c>
      <c r="D13" s="81" t="s">
        <v>111</v>
      </c>
      <c r="E13" s="81" t="s">
        <v>107</v>
      </c>
      <c r="F13" s="81">
        <v>24</v>
      </c>
      <c r="G13" s="81"/>
      <c r="H13" s="81" t="s">
        <v>103</v>
      </c>
      <c r="I13" s="81">
        <v>100</v>
      </c>
      <c r="J13" s="81" t="s">
        <v>104</v>
      </c>
    </row>
    <row r="14" spans="1:10" ht="43.2" x14ac:dyDescent="0.3">
      <c r="A14" s="80">
        <v>9</v>
      </c>
      <c r="B14" s="81" t="s">
        <v>101</v>
      </c>
      <c r="C14" s="81" t="s">
        <v>102</v>
      </c>
      <c r="D14" s="81" t="s">
        <v>112</v>
      </c>
      <c r="E14" s="81" t="s">
        <v>108</v>
      </c>
      <c r="F14" s="81">
        <v>24</v>
      </c>
      <c r="G14" s="81"/>
      <c r="H14" s="81" t="s">
        <v>103</v>
      </c>
      <c r="I14" s="81">
        <v>100</v>
      </c>
      <c r="J14" s="81" t="s">
        <v>104</v>
      </c>
    </row>
    <row r="15" spans="1:10" x14ac:dyDescent="0.3">
      <c r="A15" s="68"/>
      <c r="B15" s="69"/>
      <c r="C15" s="69"/>
      <c r="D15" s="69"/>
      <c r="E15" s="69"/>
      <c r="F15" s="69"/>
      <c r="G15" s="69"/>
      <c r="H15" s="69"/>
      <c r="I15" s="69"/>
      <c r="J15" s="69"/>
    </row>
    <row r="16" spans="1:10" x14ac:dyDescent="0.3">
      <c r="A16" s="68"/>
      <c r="B16" s="69"/>
      <c r="C16" s="69"/>
      <c r="D16" s="69"/>
      <c r="E16" s="69"/>
      <c r="F16" s="69"/>
      <c r="G16" s="69"/>
      <c r="H16" s="69"/>
      <c r="I16" s="69"/>
      <c r="J16" s="69"/>
    </row>
    <row r="17" spans="1:10" x14ac:dyDescent="0.3">
      <c r="A17" s="58"/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8" x14ac:dyDescent="0.3">
      <c r="A18" s="76" t="s">
        <v>80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8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28.8" x14ac:dyDescent="0.3">
      <c r="A20" s="61" t="s">
        <v>52</v>
      </c>
      <c r="B20" s="61" t="s">
        <v>61</v>
      </c>
      <c r="C20" s="61" t="s">
        <v>62</v>
      </c>
      <c r="D20" s="58"/>
      <c r="E20" s="58"/>
      <c r="F20" s="58"/>
      <c r="G20" s="58"/>
      <c r="H20" s="58"/>
      <c r="I20" s="58"/>
      <c r="J20" s="58"/>
    </row>
    <row r="21" spans="1:10" x14ac:dyDescent="0.3">
      <c r="A21" s="66">
        <v>1</v>
      </c>
      <c r="B21" s="66">
        <v>2</v>
      </c>
      <c r="C21" s="66">
        <v>3</v>
      </c>
      <c r="D21" s="67"/>
      <c r="E21" s="67"/>
      <c r="F21" s="67"/>
      <c r="G21" s="67"/>
      <c r="H21" s="67"/>
      <c r="I21" s="67"/>
      <c r="J21" s="67"/>
    </row>
    <row r="22" spans="1:10" x14ac:dyDescent="0.3">
      <c r="A22" s="57">
        <v>1</v>
      </c>
      <c r="B22" s="57" t="s">
        <v>71</v>
      </c>
      <c r="C22" s="57">
        <v>272217.10000000003</v>
      </c>
      <c r="D22" s="58"/>
      <c r="E22" s="58"/>
      <c r="F22" s="58"/>
      <c r="G22" s="58"/>
      <c r="H22" s="58"/>
      <c r="I22" s="58"/>
      <c r="J22" s="58"/>
    </row>
    <row r="23" spans="1:10" x14ac:dyDescent="0.3">
      <c r="A23" s="57">
        <v>2</v>
      </c>
      <c r="B23" s="57" t="s">
        <v>72</v>
      </c>
      <c r="C23" s="57">
        <v>98091.67</v>
      </c>
      <c r="D23" s="58"/>
      <c r="E23" s="58"/>
      <c r="F23" s="58"/>
      <c r="G23" s="58"/>
      <c r="H23" s="58"/>
      <c r="I23" s="58"/>
      <c r="J23" s="58"/>
    </row>
    <row r="24" spans="1:10" x14ac:dyDescent="0.3">
      <c r="A24" s="57">
        <v>3</v>
      </c>
      <c r="B24" s="57" t="s">
        <v>73</v>
      </c>
      <c r="C24" s="57">
        <v>57841.66</v>
      </c>
      <c r="D24" s="58"/>
      <c r="E24" s="58"/>
      <c r="F24" s="58"/>
      <c r="G24" s="58"/>
      <c r="H24" s="58"/>
      <c r="I24" s="58"/>
      <c r="J24" s="58"/>
    </row>
    <row r="25" spans="1:10" x14ac:dyDescent="0.3">
      <c r="A25" s="57">
        <v>4</v>
      </c>
      <c r="B25" s="57" t="s">
        <v>74</v>
      </c>
      <c r="C25" s="57">
        <v>24739.850000000002</v>
      </c>
      <c r="D25" s="58"/>
      <c r="E25" s="58"/>
      <c r="F25" s="58"/>
      <c r="G25" s="58"/>
      <c r="H25" s="58"/>
      <c r="I25" s="58"/>
      <c r="J25" s="58"/>
    </row>
    <row r="26" spans="1:10" x14ac:dyDescent="0.3">
      <c r="A26" s="57">
        <v>5</v>
      </c>
      <c r="B26" s="57" t="s">
        <v>75</v>
      </c>
      <c r="C26" s="57">
        <v>103487.3</v>
      </c>
      <c r="D26" s="58"/>
      <c r="E26" s="58"/>
      <c r="F26" s="58"/>
      <c r="G26" s="58"/>
      <c r="H26" s="58"/>
      <c r="I26" s="58"/>
      <c r="J26" s="58"/>
    </row>
    <row r="27" spans="1:10" x14ac:dyDescent="0.3">
      <c r="A27" s="57">
        <v>6</v>
      </c>
      <c r="B27" s="57" t="s">
        <v>76</v>
      </c>
      <c r="C27" s="57">
        <v>68731.37</v>
      </c>
      <c r="D27" s="58"/>
      <c r="E27" s="58"/>
      <c r="F27" s="58"/>
      <c r="G27" s="58"/>
      <c r="H27" s="58"/>
      <c r="I27" s="58"/>
      <c r="J27" s="58"/>
    </row>
    <row r="28" spans="1:10" x14ac:dyDescent="0.3">
      <c r="A28" s="57">
        <v>7</v>
      </c>
      <c r="B28" s="57" t="s">
        <v>77</v>
      </c>
      <c r="C28" s="57">
        <v>52009.820000000007</v>
      </c>
      <c r="D28" s="58"/>
      <c r="E28" s="58"/>
      <c r="F28" s="58"/>
      <c r="G28" s="58"/>
      <c r="H28" s="58"/>
      <c r="I28" s="58"/>
      <c r="J28" s="58"/>
    </row>
    <row r="29" spans="1:10" x14ac:dyDescent="0.3">
      <c r="A29" s="57">
        <v>8</v>
      </c>
      <c r="B29" s="57" t="s">
        <v>78</v>
      </c>
      <c r="C29" s="57">
        <v>21108.899999999998</v>
      </c>
      <c r="D29" s="58"/>
      <c r="E29" s="58"/>
      <c r="F29" s="58"/>
      <c r="G29" s="58"/>
      <c r="H29" s="58"/>
      <c r="I29" s="58"/>
      <c r="J29" s="58"/>
    </row>
    <row r="30" spans="1:10" x14ac:dyDescent="0.3">
      <c r="A30" s="58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3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3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3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3">
      <c r="A34" s="58"/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3">
      <c r="A35" s="58"/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 x14ac:dyDescent="0.3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 x14ac:dyDescent="0.3">
      <c r="A39" s="58"/>
      <c r="B39" s="58"/>
      <c r="C39" s="58"/>
      <c r="D39" s="58"/>
      <c r="E39" s="58"/>
      <c r="F39" s="58"/>
      <c r="G39" s="58"/>
      <c r="H39" s="58"/>
      <c r="I39" s="58"/>
      <c r="J39" s="58"/>
    </row>
    <row r="40" spans="1:10" x14ac:dyDescent="0.3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 x14ac:dyDescent="0.3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spans="1:10" x14ac:dyDescent="0.3">
      <c r="A42" s="58"/>
      <c r="B42" s="58"/>
      <c r="C42" s="58"/>
      <c r="D42" s="58"/>
      <c r="E42" s="58"/>
      <c r="F42" s="58"/>
      <c r="G42" s="58"/>
      <c r="H42" s="58"/>
      <c r="I42" s="58"/>
      <c r="J42" s="58"/>
    </row>
  </sheetData>
  <mergeCells count="2">
    <mergeCell ref="A2:J2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2019-03-27T05:33:35Z</cp:lastPrinted>
  <dcterms:created xsi:type="dcterms:W3CDTF">2018-01-26T08:16:56Z</dcterms:created>
  <dcterms:modified xsi:type="dcterms:W3CDTF">2019-03-27T05:33:43Z</dcterms:modified>
</cp:coreProperties>
</file>